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11760" activeTab="0"/>
  </bookViews>
  <sheets>
    <sheet name="Документ (1)" sheetId="1" r:id="rId1"/>
    <sheet name="Лист1" sheetId="2" r:id="rId2"/>
  </sheets>
  <definedNames>
    <definedName name="_xlnm._FilterDatabase" localSheetId="0" hidden="1">'Документ (1)'!$A$6:$G$6</definedName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<sst xmlns="http://schemas.openxmlformats.org/spreadsheetml/2006/main" count="582" uniqueCount="184">
  <si>
    <t xml:space="preserve">  НАЦИОНАЛЬНАЯ БЕЗОПАСНОСТЬ И ПРАВООХРАНИТЕЛЬНАЯ ДЕЯТЕЛЬНОСТЬ</t>
  </si>
  <si>
    <t>09</t>
  </si>
  <si>
    <t xml:space="preserve">  НАЦИОНАЛЬНАЯ ЭКОНОМИКА</t>
  </si>
  <si>
    <t>08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</si>
  <si>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</si>
  <si>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</si>
  <si>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Дорожное хозяйство (дорожные фонды)</t>
  </si>
  <si>
    <t xml:space="preserve">  НАЦИОНАЛЬНАЯ ОБОРОНА</t>
  </si>
  <si>
    <t>9945118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</si>
  <si>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</si>
  <si>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</si>
  <si>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</si>
  <si>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</si>
  <si>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</si>
  <si>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</si>
  <si>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 xml:space="preserve">  Пенсионное обеспечение</t>
  </si>
  <si>
    <t xml:space="preserve">  Культура</t>
  </si>
  <si>
    <t xml:space="preserve">  ЖИЛИЩНО-КОММУНАЛЬНОЕ ХОЗЯЙСТВО</t>
  </si>
  <si>
    <t xml:space="preserve">  ОБЩЕГОСУДАРСТВЕННЫЕ ВОПРОСЫ</t>
  </si>
  <si>
    <t>01</t>
  </si>
  <si>
    <t>02</t>
  </si>
  <si>
    <t>7700000</t>
  </si>
  <si>
    <t>7710000</t>
  </si>
  <si>
    <t>7710011</t>
  </si>
  <si>
    <t>03</t>
  </si>
  <si>
    <t>9900000</t>
  </si>
  <si>
    <t>04</t>
  </si>
  <si>
    <t>7730000</t>
  </si>
  <si>
    <t>7730011</t>
  </si>
  <si>
    <t>7730019</t>
  </si>
  <si>
    <t>05</t>
  </si>
  <si>
    <t>9940000</t>
  </si>
  <si>
    <t>10</t>
  </si>
  <si>
    <t>11</t>
  </si>
  <si>
    <t>13</t>
  </si>
  <si>
    <t>0300000</t>
  </si>
  <si>
    <t xml:space="preserve">  СОЦИАЛЬНАЯ ПОЛИТИКА</t>
  </si>
  <si>
    <t>0310000</t>
  </si>
  <si>
    <t>0312016</t>
  </si>
  <si>
    <t>0312017</t>
  </si>
  <si>
    <t>0312019</t>
  </si>
  <si>
    <t>0100000</t>
  </si>
  <si>
    <t>0120000</t>
  </si>
  <si>
    <t>1012508</t>
  </si>
  <si>
    <t xml:space="preserve">  КУЛЬТУРА, КИНЕМАТОГРАФИЯ</t>
  </si>
  <si>
    <t xml:space="preserve">  Осуществление первичного воинского учета на территориях, где отсутствуют военные комиссариаты</t>
  </si>
  <si>
    <t xml:space="preserve">  Глава муниципального образования</t>
  </si>
  <si>
    <t>121</t>
  </si>
  <si>
    <t xml:space="preserve">  Расходы на выплаты по оплате труда работников органов местного самоуправления</t>
  </si>
  <si>
    <t xml:space="preserve">  Обеспечение функционирования Главы муниципального образования</t>
  </si>
  <si>
    <t>242</t>
  </si>
  <si>
    <t>244</t>
  </si>
  <si>
    <t>851</t>
  </si>
  <si>
    <t>852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</si>
  <si>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</si>
  <si>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</si>
  <si>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</si>
  <si>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Расходы на выплаты по оплате труда работников органов местного самоуправления </t>
  </si>
  <si>
    <t xml:space="preserve">  Обеспечение функционирования  местной администрации</t>
  </si>
  <si>
    <t>Прочая закупка товаров, работ и услуг для обеспечения муниципальных нужд</t>
  </si>
  <si>
    <t>Прочая закупка товаров, работ и услуг для обеспечения государственных (муниципальных) нужд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</si>
  <si>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</si>
  <si>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Центральный аппарат</t>
  </si>
  <si>
    <t>000</t>
  </si>
  <si>
    <t>Непрограммные расходы органов местного самоуправления</t>
  </si>
  <si>
    <t>00</t>
  </si>
  <si>
    <t>111</t>
  </si>
  <si>
    <t>313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</si>
  <si>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</si>
  <si>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</si>
  <si>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</si>
  <si>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0000</t>
  </si>
  <si>
    <t>Функционирование высшего должностного лица субъекта РФ и муниципального образования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</si>
  <si>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</si>
  <si>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</si>
  <si>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Благоустройство</t>
  </si>
  <si>
    <t>Доплаты к пенсиям государственных служащих субъектов РФ и муниципальных служащих</t>
  </si>
  <si>
    <t>Пособия и компенсации по публичным нормативным обязательствам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</si>
  <si>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</si>
  <si>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социальной политики</t>
  </si>
  <si>
    <t>Мероприятия в области здравоохранения,спорта и физической культуры</t>
  </si>
  <si>
    <t xml:space="preserve">  Непрограммные расходы </t>
  </si>
  <si>
    <t xml:space="preserve">  Межбюджетные трансферты бюджетам сельских поселений</t>
  </si>
  <si>
    <t>Х</t>
  </si>
  <si>
    <t>Расходы на оплату труда работников органам местного самоуправления</t>
  </si>
  <si>
    <t>Расходы на обеспечение функций органов местного самоуправления</t>
  </si>
  <si>
    <t>ПРИЛОЖЕНИЕ№8</t>
  </si>
  <si>
    <t>к  решению Собрания представителей Раздольненского сельского поселения Моздокского района от 29 .11. 2013 г. №   «Об утверждении   бюджета Раздольненского сельского поселения Моздокского района  на   2014 год.</t>
  </si>
  <si>
    <t>321</t>
  </si>
  <si>
    <t>тысяч рублей</t>
  </si>
  <si>
    <t>00 0 00 00000</t>
  </si>
  <si>
    <t>77 0 00 00000</t>
  </si>
  <si>
    <t>04 0 00 00000</t>
  </si>
  <si>
    <t>04 1 01 00000</t>
  </si>
  <si>
    <t>99 0 00 00000</t>
  </si>
  <si>
    <t>03 0 00 00000</t>
  </si>
  <si>
    <t>03 1 01 00000</t>
  </si>
  <si>
    <t>03 1 01 70310</t>
  </si>
  <si>
    <t>03 1 01 70330</t>
  </si>
  <si>
    <t>03 1 01 70340</t>
  </si>
  <si>
    <t>03 1 01 70350</t>
  </si>
  <si>
    <t>00 0 00  00000</t>
  </si>
  <si>
    <t>02 0 00 00000</t>
  </si>
  <si>
    <t>02 1 01 70230</t>
  </si>
  <si>
    <t>02 2 01 00000</t>
  </si>
  <si>
    <t>02 2 01 70240</t>
  </si>
  <si>
    <t>02 4 01 00000</t>
  </si>
  <si>
    <t>02 4 01 70270</t>
  </si>
  <si>
    <t>02 4 01 70280</t>
  </si>
  <si>
    <t>02 4 01 70290</t>
  </si>
  <si>
    <t>02 5 00 00000</t>
  </si>
  <si>
    <t>02 5 01 70300</t>
  </si>
  <si>
    <t>01 1 01 00000</t>
  </si>
  <si>
    <t>01 1 01 22000</t>
  </si>
  <si>
    <t>01 1 01 70210</t>
  </si>
  <si>
    <t>99 9 00 00000</t>
  </si>
  <si>
    <t>сумма 2016год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</si>
  <si>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Киевское сельское поселение Моздокского района   на 2016 год </t>
  </si>
  <si>
    <t>02 1 01 70000</t>
  </si>
  <si>
    <t>99 9 00 71000</t>
  </si>
  <si>
    <t>04 1 01 70370</t>
  </si>
  <si>
    <t>Приложение №6</t>
  </si>
  <si>
    <t>04 1 01 70000</t>
  </si>
  <si>
    <t>Расходы на текущий ремонт и содержание  автомобильных дорог</t>
  </si>
  <si>
    <t>Расходы на выполнение работ по разработке проектно-сметной документации</t>
  </si>
  <si>
    <t>Расходы на организацию безопасности дорожного движения</t>
  </si>
  <si>
    <t>Расходы на прочие мероприятия в области дорожного хозяйства</t>
  </si>
  <si>
    <t xml:space="preserve">Расходы на строительство, реконструкцию, текущий ремонт сетей коммунального хозяйства за счет средств  вышестоящего бюджета </t>
  </si>
  <si>
    <t>02 4 01 70000</t>
  </si>
  <si>
    <t xml:space="preserve">Расходы на содержание в надлежащем состоянии мест захоронения за счет средств  вышестоящего бюджета </t>
  </si>
  <si>
    <t xml:space="preserve">Расходы на содержание и уборку памятников истории и культуры  за счет средств  вышестоящего бюджета </t>
  </si>
  <si>
    <t xml:space="preserve">Расходы на организацию сбора и вывоза бытовых отходов и мусора за счет средств  вышестоящего бюджета </t>
  </si>
  <si>
    <t>02 5 01 70000</t>
  </si>
  <si>
    <t xml:space="preserve">Расходы на обеспечение деятельности учреждений культурно-досуговой деятельности  и народного творчества за счет средств вышестоящего бюджета   </t>
  </si>
  <si>
    <t xml:space="preserve">Расходы на обеспечение деятельности учреждений культурно-досуговой деятельности  и народного творчества за счет средств местного бюджета </t>
  </si>
  <si>
    <t>99 9 00 75000</t>
  </si>
  <si>
    <t>99 9 00 74000</t>
  </si>
  <si>
    <t>99 9 00 73000</t>
  </si>
  <si>
    <t>77 3 00 00000</t>
  </si>
  <si>
    <t>77 3 00 00110</t>
  </si>
  <si>
    <t>77 4 00 00000</t>
  </si>
  <si>
    <t>77 4 00 00110</t>
  </si>
  <si>
    <t>77 4 00 00190</t>
  </si>
  <si>
    <t xml:space="preserve">Муниципальная программа 
«Содержание объектов муниципальной собственности муниципального образования-Киевское сельское поселение на 2015-2019 годы» 
</t>
  </si>
  <si>
    <t>Расходы на ремонт объектов муниципальной собственности и проектно-сметную документацию в части владения, пользования и распоряжения имуществом, находящимся в муниципальной собственности поселения</t>
  </si>
  <si>
    <t xml:space="preserve"> Прочая закупка товаров, работ и услуг для обеспечения муниципальных нужд</t>
  </si>
  <si>
    <t>99 4 00 00000</t>
  </si>
  <si>
    <t>99 4 00 51180</t>
  </si>
  <si>
    <t>Иные непрограммыне расходы</t>
  </si>
  <si>
    <t>Расходы на предупреждение и ликвидация последствий чрезвычайных ситуаций и стихийных бедствий природного и техногенного характера</t>
  </si>
  <si>
    <t>02 1 00 00000</t>
  </si>
  <si>
    <t>03 1 00 00000</t>
  </si>
  <si>
    <t xml:space="preserve">00 0 00 00000 </t>
  </si>
  <si>
    <t>Коммунальное хозяйство</t>
  </si>
  <si>
    <t>02 2 00 00000</t>
  </si>
  <si>
    <t xml:space="preserve">Муниципальная программа 
«Комплексное благоустройство территории муниципального образования -  Киевское сельского поселение Моздокского района на 2015-2019 годы" 
</t>
  </si>
  <si>
    <t xml:space="preserve">02 0 00 00000 </t>
  </si>
  <si>
    <t xml:space="preserve">Муниципальная программа 
«Развитие культуры муниципального образования - Киевское сельское поселение на 2015 -2019 годы" 
</t>
  </si>
  <si>
    <t>01 1 00 00000</t>
  </si>
  <si>
    <t>Иные непрограммные расходы</t>
  </si>
  <si>
    <t xml:space="preserve">Муниципальная программа 
"Содержание, реконструкция и ремонт автомобильных дорог муниципального образования- Киевское  сельское поселение Моздокского района на 2015-2019 годы "
</t>
  </si>
  <si>
    <t>Расходы на  освещение улиц на территории сельского поселения</t>
  </si>
  <si>
    <t xml:space="preserve">Фонд оплаты труда государственных (муниципальных) органов </t>
  </si>
  <si>
    <t>99 9 00 70000</t>
  </si>
  <si>
    <t xml:space="preserve">Подпрограмма   «Развитие, реконструкция сетей коммунальной инфраструктуры муниципального образования -  Киевское сельского поселение Моздокского района на 2015-2019 годы" 
</t>
  </si>
  <si>
    <t>Подпрограмма  «Развитие, реконструкция, текущий ремонт сетей  уличного освещения муниципального образования - Киевское  сельское поселение на 2015-2019 годы»</t>
  </si>
  <si>
    <t xml:space="preserve">Подпрограмма "Благоустройство территории   муниципального образования -  Киевское сельского поселение Моздокского района на 2015-2019 годы" </t>
  </si>
  <si>
    <t>Основное мероприятие  "Организация и осуществление мероприятий по содержанию в чистоте территории сельского поселения"</t>
  </si>
  <si>
    <t xml:space="preserve">Основное мероприятие  "Прочие мероприятия по созданию условий для реализации муниципальной программы «Комплексное благоустройство территории муниципального образования- Киевское сельское поселение Моздокского района РСО-Алания на 2015-2019 годы» </t>
  </si>
  <si>
    <t>Подпрограмма «Развитие культурно - досуговой деятельности и народного художественного творчества в Киевском сельском поселении»</t>
  </si>
  <si>
    <t>Основное мероприятие  "Развитие деятельности культурно-досуговых учреждений"</t>
  </si>
  <si>
    <t>Основное мероприятие " Ремонт объектов муниципальной собственности"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</si>
  <si>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</si>
  <si>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</si>
  <si>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</si>
  <si>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</si>
  <si>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</si>
  <si>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Подпрограмма : «Строительство, реконструкция, ремонт объектов муниципальной собственности  Киевского сельского поселения на 2015-2019 годы»</t>
  </si>
  <si>
    <t>Основное мероприятие "Организация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РФ"</t>
  </si>
  <si>
    <t>Основное мероприятие "Освещение улиц сельского поселения"</t>
  </si>
  <si>
    <t>Подпрограмма " Содержание , реконструкция и ремонт автомобильных дорог общего пользования 2015-2019 годы"</t>
  </si>
  <si>
    <t xml:space="preserve">Подпрограмма  «Обеспечение создания условий для реализации муниципальной программы «Комплексное благоустройство территории муниципального образования- Киевское сельское поселение Моздокского района РСО-Алания на 2015-2019 годы»  </t>
  </si>
  <si>
    <t>Основное мероприятие  "Ремонт и содержание автомобильных дорог общего пользования  "</t>
  </si>
  <si>
    <t xml:space="preserve">к  решению Собрания представителей Киевского сельского поселения Моздокского района №88 от 28.12.2015 г.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</si>
</sst>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_р_."/>
  </numFmts>
  <fonts count="53">
    <font>
      <sz val="10"/>
      <name val="Arial Cyr"/>
      <family val="0"/>
    </font>
    <font>
      <sz val="8"/>
      <name val="Arial"/>
      <family val="2"/>
    </font>
    <font>
      <sz val="12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sz val="9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2"/>
      <name val="Bookman Old Style"/>
      <family val="1"/>
    </font>
    <font>
      <i/>
      <sz val="12"/>
      <color indexed="8"/>
      <name val="Bookman Old Style"/>
      <family val="1"/>
    </font>
    <font>
      <i/>
      <sz val="12"/>
      <name val="Bookman Old Style"/>
      <family val="1"/>
    </font>
    <font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Bookman Old Styl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shrinkToFit="1"/>
    </xf>
    <xf numFmtId="178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178" fontId="6" fillId="0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shrinkToFit="1"/>
    </xf>
    <xf numFmtId="178" fontId="7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shrinkToFit="1"/>
    </xf>
    <xf numFmtId="178" fontId="6" fillId="33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7" xfId="5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2" fillId="0" borderId="10" xfId="53" applyNumberFormat="1" applyFont="1" applyFill="1" applyBorder="1" applyAlignment="1">
      <alignment vertic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0" fontId="8" fillId="0" borderId="10" xfId="53" applyNumberFormat="1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178" fontId="9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/>
    </xf>
    <xf numFmtId="0" fontId="52" fillId="33" borderId="0" xfId="0" applyFont="1" applyFill="1" applyAlignment="1">
      <alignment horizontal="center"/>
    </xf>
    <xf numFmtId="176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кумент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110" zoomScaleNormal="110" workbookViewId="0" topLeftCell="A43">
      <selection activeCell="G2" sqref="G2"/>
    </sheetView>
  </sheetViews>
  <sheetFormatPr defaultColWidth="9.00390625" defaultRowHeight="12.75" outlineLevelRow="1" outlineLevelCol="1"/>
  <cols>
    <col min="1" max="1" width="40.375" style="2" customWidth="1"/>
    <col min="2" max="2" width="5.25390625" style="3" customWidth="1"/>
    <col min="3" max="3" width="4.875" style="3" customWidth="1"/>
    <col min="4" max="4" width="3.25390625" style="3" hidden="1" customWidth="1" outlineLevel="1"/>
    <col min="5" max="5" width="17.125" style="3" customWidth="1" collapsed="1"/>
    <col min="6" max="6" width="9.125" style="3" customWidth="1"/>
    <col min="7" max="7" width="29.25390625" style="4" customWidth="1"/>
    <col min="8" max="8" width="21.875" style="1" customWidth="1"/>
    <col min="9" max="9" width="13.875" style="1" customWidth="1"/>
    <col min="10" max="10" width="10.875" style="1" bestFit="1" customWidth="1"/>
    <col min="11" max="16384" width="9.125" style="1" customWidth="1"/>
  </cols>
  <sheetData>
    <row r="1" spans="1:7" ht="15.75">
      <c r="A1" s="5"/>
      <c r="B1" s="6"/>
      <c r="C1" s="6"/>
      <c r="D1" s="5" t="s">
        <v>86</v>
      </c>
      <c r="E1" s="5"/>
      <c r="F1" s="5"/>
      <c r="G1" s="11" t="s">
        <v>121</v>
      </c>
    </row>
    <row r="2" spans="1:7" ht="62.25" customHeight="1">
      <c r="A2" s="5"/>
      <c r="B2" s="6"/>
      <c r="C2" s="6"/>
      <c r="D2" s="7" t="s">
        <v>87</v>
      </c>
      <c r="E2" s="7"/>
      <c r="F2" s="7"/>
      <c r="G2" s="12" t="s">
        <v>183</v>
      </c>
    </row>
    <row r="3" spans="1:7" ht="64.5" customHeight="1">
      <c r="A3" s="67" t="s">
        <v>117</v>
      </c>
      <c r="B3" s="67"/>
      <c r="C3" s="67"/>
      <c r="D3" s="67"/>
      <c r="E3" s="67"/>
      <c r="F3" s="67"/>
      <c r="G3" s="67"/>
    </row>
    <row r="4" spans="1:7" ht="15" customHeight="1">
      <c r="A4" s="15"/>
      <c r="B4" s="16"/>
      <c r="C4" s="16"/>
      <c r="D4" s="16"/>
      <c r="E4" s="16"/>
      <c r="F4" s="16"/>
      <c r="G4" s="17" t="s">
        <v>89</v>
      </c>
    </row>
    <row r="5" spans="1:7" ht="48" customHeight="1" thickBo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12</v>
      </c>
      <c r="F5" s="18" t="s">
        <v>13</v>
      </c>
      <c r="G5" s="19" t="s">
        <v>116</v>
      </c>
    </row>
    <row r="6" spans="1:7" ht="16.5" hidden="1" outlineLevel="1" thickBot="1">
      <c r="A6" s="20"/>
      <c r="B6" s="21"/>
      <c r="C6" s="21"/>
      <c r="D6" s="21"/>
      <c r="E6" s="21"/>
      <c r="F6" s="21"/>
      <c r="G6" s="22"/>
    </row>
    <row r="7" spans="1:9" ht="16.5" collapsed="1" thickBot="1">
      <c r="A7" s="23" t="s">
        <v>14</v>
      </c>
      <c r="B7" s="24" t="s">
        <v>83</v>
      </c>
      <c r="C7" s="24" t="s">
        <v>83</v>
      </c>
      <c r="D7" s="24" t="s">
        <v>83</v>
      </c>
      <c r="E7" s="24" t="s">
        <v>83</v>
      </c>
      <c r="F7" s="24" t="s">
        <v>83</v>
      </c>
      <c r="G7" s="25">
        <f>SUM(G8++G26+G32+G40+G46+G59+G83+G96+G107)</f>
        <v>4514.099999999999</v>
      </c>
      <c r="H7" s="63"/>
      <c r="I7" s="14"/>
    </row>
    <row r="8" spans="1:10" ht="31.5">
      <c r="A8" s="26" t="s">
        <v>18</v>
      </c>
      <c r="B8" s="27" t="s">
        <v>19</v>
      </c>
      <c r="C8" s="27" t="s">
        <v>65</v>
      </c>
      <c r="D8" s="27"/>
      <c r="E8" s="27" t="s">
        <v>90</v>
      </c>
      <c r="F8" s="27" t="s">
        <v>71</v>
      </c>
      <c r="G8" s="28">
        <f>SUM(G9+G15)</f>
        <v>1270</v>
      </c>
      <c r="H8" s="63"/>
      <c r="I8" s="13"/>
      <c r="J8" s="64"/>
    </row>
    <row r="9" spans="1:7" ht="54" customHeight="1">
      <c r="A9" s="29" t="s">
        <v>72</v>
      </c>
      <c r="B9" s="30" t="s">
        <v>19</v>
      </c>
      <c r="C9" s="30" t="s">
        <v>20</v>
      </c>
      <c r="D9" s="30"/>
      <c r="E9" s="30" t="s">
        <v>90</v>
      </c>
      <c r="F9" s="30" t="s">
        <v>63</v>
      </c>
      <c r="G9" s="46">
        <f>G10</f>
        <v>473.9</v>
      </c>
    </row>
    <row r="10" spans="1:7" ht="53.25" customHeight="1">
      <c r="A10" s="31" t="s">
        <v>49</v>
      </c>
      <c r="B10" s="30" t="s">
        <v>19</v>
      </c>
      <c r="C10" s="30" t="s">
        <v>20</v>
      </c>
      <c r="D10" s="30" t="s">
        <v>21</v>
      </c>
      <c r="E10" s="32" t="s">
        <v>91</v>
      </c>
      <c r="F10" s="30" t="s">
        <v>63</v>
      </c>
      <c r="G10" s="33">
        <f>G11</f>
        <v>473.9</v>
      </c>
    </row>
    <row r="11" spans="1:7" ht="33" customHeight="1">
      <c r="A11" s="29" t="s">
        <v>46</v>
      </c>
      <c r="B11" s="30" t="s">
        <v>19</v>
      </c>
      <c r="C11" s="30" t="s">
        <v>20</v>
      </c>
      <c r="D11" s="30" t="s">
        <v>22</v>
      </c>
      <c r="E11" s="32" t="s">
        <v>138</v>
      </c>
      <c r="F11" s="30" t="s">
        <v>63</v>
      </c>
      <c r="G11" s="33">
        <f>G12</f>
        <v>473.9</v>
      </c>
    </row>
    <row r="12" spans="1:7" ht="48" customHeight="1">
      <c r="A12" s="34" t="s">
        <v>84</v>
      </c>
      <c r="B12" s="30" t="s">
        <v>19</v>
      </c>
      <c r="C12" s="30" t="s">
        <v>20</v>
      </c>
      <c r="D12" s="30" t="s">
        <v>23</v>
      </c>
      <c r="E12" s="32" t="s">
        <v>139</v>
      </c>
      <c r="F12" s="30" t="s">
        <v>63</v>
      </c>
      <c r="G12" s="33">
        <f>G13+G14</f>
        <v>473.9</v>
      </c>
    </row>
    <row r="13" spans="1:7" ht="55.5" customHeight="1">
      <c r="A13" s="34" t="s">
        <v>162</v>
      </c>
      <c r="B13" s="30" t="s">
        <v>19</v>
      </c>
      <c r="C13" s="30" t="s">
        <v>20</v>
      </c>
      <c r="D13" s="30" t="s">
        <v>23</v>
      </c>
      <c r="E13" s="32" t="s">
        <v>139</v>
      </c>
      <c r="F13" s="30" t="s">
        <v>47</v>
      </c>
      <c r="G13" s="33">
        <v>364</v>
      </c>
    </row>
    <row r="14" spans="1:7" ht="113.25" customHeight="1">
      <c r="A14" s="34" t="s">
        <v>173</v>
      </c>
      <c r="B14" s="30" t="s">
        <v>19</v>
      </c>
      <c r="C14" s="30" t="s">
        <v>20</v>
      </c>
      <c r="D14" s="30"/>
      <c r="E14" s="32" t="s">
        <v>139</v>
      </c>
      <c r="F14" s="30" t="s">
        <v>172</v>
      </c>
      <c r="G14" s="33">
        <v>109.9</v>
      </c>
    </row>
    <row r="15" spans="1:7" ht="63.75" customHeight="1">
      <c r="A15" s="29" t="s">
        <v>61</v>
      </c>
      <c r="B15" s="30" t="s">
        <v>19</v>
      </c>
      <c r="C15" s="30" t="s">
        <v>26</v>
      </c>
      <c r="D15" s="30"/>
      <c r="E15" s="30" t="s">
        <v>90</v>
      </c>
      <c r="F15" s="30" t="s">
        <v>63</v>
      </c>
      <c r="G15" s="46">
        <f>G16</f>
        <v>796.0999999999999</v>
      </c>
    </row>
    <row r="16" spans="1:7" ht="51.75" customHeight="1">
      <c r="A16" s="29" t="s">
        <v>58</v>
      </c>
      <c r="B16" s="30" t="s">
        <v>19</v>
      </c>
      <c r="C16" s="30" t="s">
        <v>26</v>
      </c>
      <c r="D16" s="30" t="s">
        <v>21</v>
      </c>
      <c r="E16" s="32" t="s">
        <v>91</v>
      </c>
      <c r="F16" s="30" t="s">
        <v>63</v>
      </c>
      <c r="G16" s="33">
        <f>G17</f>
        <v>796.0999999999999</v>
      </c>
    </row>
    <row r="17" spans="1:7" ht="15.75">
      <c r="A17" s="29" t="s">
        <v>62</v>
      </c>
      <c r="B17" s="30" t="s">
        <v>19</v>
      </c>
      <c r="C17" s="30" t="s">
        <v>26</v>
      </c>
      <c r="D17" s="30" t="s">
        <v>27</v>
      </c>
      <c r="E17" s="32" t="s">
        <v>140</v>
      </c>
      <c r="F17" s="30" t="s">
        <v>63</v>
      </c>
      <c r="G17" s="33">
        <f>G18+G21</f>
        <v>796.0999999999999</v>
      </c>
    </row>
    <row r="18" spans="1:7" ht="47.25">
      <c r="A18" s="29" t="s">
        <v>57</v>
      </c>
      <c r="B18" s="30" t="s">
        <v>19</v>
      </c>
      <c r="C18" s="30" t="s">
        <v>26</v>
      </c>
      <c r="D18" s="30" t="s">
        <v>28</v>
      </c>
      <c r="E18" s="32" t="s">
        <v>141</v>
      </c>
      <c r="F18" s="30" t="s">
        <v>63</v>
      </c>
      <c r="G18" s="33">
        <f>G19+G20</f>
        <v>512.4</v>
      </c>
    </row>
    <row r="19" spans="1:7" ht="49.5" customHeight="1">
      <c r="A19" s="35" t="s">
        <v>162</v>
      </c>
      <c r="B19" s="30" t="s">
        <v>19</v>
      </c>
      <c r="C19" s="30" t="s">
        <v>26</v>
      </c>
      <c r="D19" s="30" t="s">
        <v>28</v>
      </c>
      <c r="E19" s="32" t="s">
        <v>141</v>
      </c>
      <c r="F19" s="30" t="s">
        <v>47</v>
      </c>
      <c r="G19" s="33">
        <v>393.5</v>
      </c>
    </row>
    <row r="20" spans="1:7" ht="102" customHeight="1">
      <c r="A20" s="34" t="s">
        <v>173</v>
      </c>
      <c r="B20" s="30" t="s">
        <v>19</v>
      </c>
      <c r="C20" s="30" t="s">
        <v>26</v>
      </c>
      <c r="D20" s="30" t="s">
        <v>28</v>
      </c>
      <c r="E20" s="32" t="s">
        <v>141</v>
      </c>
      <c r="F20" s="30" t="s">
        <v>172</v>
      </c>
      <c r="G20" s="33">
        <v>118.9</v>
      </c>
    </row>
    <row r="21" spans="1:7" ht="47.25">
      <c r="A21" s="36" t="s">
        <v>85</v>
      </c>
      <c r="B21" s="30" t="s">
        <v>19</v>
      </c>
      <c r="C21" s="30" t="s">
        <v>26</v>
      </c>
      <c r="D21" s="30" t="s">
        <v>29</v>
      </c>
      <c r="E21" s="32" t="s">
        <v>142</v>
      </c>
      <c r="F21" s="30" t="s">
        <v>63</v>
      </c>
      <c r="G21" s="33">
        <f>G22+G23+G24+G25</f>
        <v>283.7</v>
      </c>
    </row>
    <row r="22" spans="1:7" ht="47.25">
      <c r="A22" s="29" t="s">
        <v>54</v>
      </c>
      <c r="B22" s="30" t="s">
        <v>19</v>
      </c>
      <c r="C22" s="30" t="s">
        <v>26</v>
      </c>
      <c r="D22" s="30" t="s">
        <v>29</v>
      </c>
      <c r="E22" s="32" t="s">
        <v>142</v>
      </c>
      <c r="F22" s="30" t="s">
        <v>50</v>
      </c>
      <c r="G22" s="33">
        <v>129.1</v>
      </c>
    </row>
    <row r="23" spans="1:7" ht="47.25">
      <c r="A23" s="29" t="s">
        <v>59</v>
      </c>
      <c r="B23" s="30" t="s">
        <v>19</v>
      </c>
      <c r="C23" s="30" t="s">
        <v>26</v>
      </c>
      <c r="D23" s="30" t="s">
        <v>29</v>
      </c>
      <c r="E23" s="32" t="s">
        <v>142</v>
      </c>
      <c r="F23" s="30" t="s">
        <v>51</v>
      </c>
      <c r="G23" s="33">
        <v>146.6</v>
      </c>
    </row>
    <row r="24" spans="1:7" ht="47.25">
      <c r="A24" s="37" t="s">
        <v>55</v>
      </c>
      <c r="B24" s="30" t="s">
        <v>19</v>
      </c>
      <c r="C24" s="30" t="s">
        <v>26</v>
      </c>
      <c r="D24" s="30" t="s">
        <v>29</v>
      </c>
      <c r="E24" s="32" t="s">
        <v>142</v>
      </c>
      <c r="F24" s="30" t="s">
        <v>52</v>
      </c>
      <c r="G24" s="33">
        <v>4</v>
      </c>
    </row>
    <row r="25" spans="1:7" ht="28.5" customHeight="1">
      <c r="A25" s="37" t="s">
        <v>56</v>
      </c>
      <c r="B25" s="30" t="s">
        <v>19</v>
      </c>
      <c r="C25" s="30" t="s">
        <v>26</v>
      </c>
      <c r="D25" s="30" t="s">
        <v>29</v>
      </c>
      <c r="E25" s="32" t="s">
        <v>142</v>
      </c>
      <c r="F25" s="30" t="s">
        <v>53</v>
      </c>
      <c r="G25" s="33">
        <v>4</v>
      </c>
    </row>
    <row r="26" spans="1:7" ht="21.75" customHeight="1">
      <c r="A26" s="38" t="s">
        <v>4</v>
      </c>
      <c r="B26" s="39" t="s">
        <v>19</v>
      </c>
      <c r="C26" s="39" t="s">
        <v>34</v>
      </c>
      <c r="D26" s="39"/>
      <c r="E26" s="40" t="s">
        <v>90</v>
      </c>
      <c r="F26" s="39" t="s">
        <v>63</v>
      </c>
      <c r="G26" s="41">
        <v>30</v>
      </c>
    </row>
    <row r="27" spans="1:7" ht="95.25" customHeight="1">
      <c r="A27" s="31" t="s">
        <v>143</v>
      </c>
      <c r="B27" s="30" t="s">
        <v>19</v>
      </c>
      <c r="C27" s="30" t="s">
        <v>34</v>
      </c>
      <c r="D27" s="30"/>
      <c r="E27" s="30" t="s">
        <v>92</v>
      </c>
      <c r="F27" s="30" t="s">
        <v>63</v>
      </c>
      <c r="G27" s="33">
        <v>30</v>
      </c>
    </row>
    <row r="28" spans="1:7" ht="94.5">
      <c r="A28" s="31" t="s">
        <v>177</v>
      </c>
      <c r="B28" s="30" t="s">
        <v>19</v>
      </c>
      <c r="C28" s="30" t="s">
        <v>34</v>
      </c>
      <c r="D28" s="30"/>
      <c r="E28" s="30" t="s">
        <v>93</v>
      </c>
      <c r="F28" s="30" t="s">
        <v>63</v>
      </c>
      <c r="G28" s="33">
        <v>30</v>
      </c>
    </row>
    <row r="29" spans="1:7" ht="47.25">
      <c r="A29" s="42" t="s">
        <v>171</v>
      </c>
      <c r="B29" s="30" t="s">
        <v>19</v>
      </c>
      <c r="C29" s="30" t="s">
        <v>34</v>
      </c>
      <c r="D29" s="30"/>
      <c r="E29" s="30" t="s">
        <v>122</v>
      </c>
      <c r="F29" s="30" t="s">
        <v>63</v>
      </c>
      <c r="G29" s="33">
        <v>30</v>
      </c>
    </row>
    <row r="30" spans="1:7" ht="126">
      <c r="A30" s="43" t="s">
        <v>144</v>
      </c>
      <c r="B30" s="30" t="s">
        <v>19</v>
      </c>
      <c r="C30" s="30" t="s">
        <v>34</v>
      </c>
      <c r="D30" s="30" t="s">
        <v>19</v>
      </c>
      <c r="E30" s="30" t="s">
        <v>120</v>
      </c>
      <c r="F30" s="30" t="s">
        <v>63</v>
      </c>
      <c r="G30" s="33">
        <v>30</v>
      </c>
    </row>
    <row r="31" spans="1:7" ht="35.25" customHeight="1">
      <c r="A31" s="44" t="s">
        <v>145</v>
      </c>
      <c r="B31" s="45" t="s">
        <v>19</v>
      </c>
      <c r="C31" s="45" t="s">
        <v>34</v>
      </c>
      <c r="D31" s="45" t="s">
        <v>19</v>
      </c>
      <c r="E31" s="45" t="s">
        <v>120</v>
      </c>
      <c r="F31" s="45" t="s">
        <v>51</v>
      </c>
      <c r="G31" s="46">
        <v>30</v>
      </c>
    </row>
    <row r="32" spans="1:7" ht="15.75">
      <c r="A32" s="47" t="s">
        <v>7</v>
      </c>
      <c r="B32" s="48" t="s">
        <v>20</v>
      </c>
      <c r="C32" s="48" t="s">
        <v>65</v>
      </c>
      <c r="D32" s="48"/>
      <c r="E32" s="49" t="s">
        <v>90</v>
      </c>
      <c r="F32" s="48" t="s">
        <v>71</v>
      </c>
      <c r="G32" s="50">
        <f>G33</f>
        <v>97.4</v>
      </c>
    </row>
    <row r="33" spans="1:7" ht="31.5">
      <c r="A33" s="31" t="s">
        <v>5</v>
      </c>
      <c r="B33" s="30" t="s">
        <v>20</v>
      </c>
      <c r="C33" s="30" t="s">
        <v>24</v>
      </c>
      <c r="D33" s="30"/>
      <c r="E33" s="32" t="s">
        <v>90</v>
      </c>
      <c r="F33" s="30" t="s">
        <v>71</v>
      </c>
      <c r="G33" s="33">
        <f>G34</f>
        <v>97.4</v>
      </c>
    </row>
    <row r="34" spans="1:7" ht="15.75">
      <c r="A34" s="31" t="s">
        <v>81</v>
      </c>
      <c r="B34" s="30" t="s">
        <v>20</v>
      </c>
      <c r="C34" s="30" t="s">
        <v>24</v>
      </c>
      <c r="D34" s="30" t="s">
        <v>25</v>
      </c>
      <c r="E34" s="32" t="s">
        <v>94</v>
      </c>
      <c r="F34" s="30" t="s">
        <v>63</v>
      </c>
      <c r="G34" s="33">
        <f>G35</f>
        <v>97.4</v>
      </c>
    </row>
    <row r="35" spans="1:7" ht="31.5">
      <c r="A35" s="31" t="s">
        <v>82</v>
      </c>
      <c r="B35" s="30" t="s">
        <v>20</v>
      </c>
      <c r="C35" s="30" t="s">
        <v>24</v>
      </c>
      <c r="D35" s="30" t="s">
        <v>31</v>
      </c>
      <c r="E35" s="32" t="s">
        <v>146</v>
      </c>
      <c r="F35" s="30" t="s">
        <v>63</v>
      </c>
      <c r="G35" s="33">
        <f>G36</f>
        <v>97.4</v>
      </c>
    </row>
    <row r="36" spans="1:7" ht="45.75" customHeight="1">
      <c r="A36" s="31" t="s">
        <v>45</v>
      </c>
      <c r="B36" s="30" t="s">
        <v>20</v>
      </c>
      <c r="C36" s="30" t="s">
        <v>24</v>
      </c>
      <c r="D36" s="30" t="s">
        <v>8</v>
      </c>
      <c r="E36" s="32" t="s">
        <v>147</v>
      </c>
      <c r="F36" s="30" t="s">
        <v>63</v>
      </c>
      <c r="G36" s="33">
        <f>G37+G38+G39</f>
        <v>97.4</v>
      </c>
    </row>
    <row r="37" spans="1:7" ht="47.25">
      <c r="A37" s="31" t="s">
        <v>48</v>
      </c>
      <c r="B37" s="30" t="s">
        <v>20</v>
      </c>
      <c r="C37" s="30" t="s">
        <v>24</v>
      </c>
      <c r="D37" s="30" t="s">
        <v>8</v>
      </c>
      <c r="E37" s="32" t="s">
        <v>147</v>
      </c>
      <c r="F37" s="30" t="s">
        <v>47</v>
      </c>
      <c r="G37" s="33">
        <v>87.5</v>
      </c>
    </row>
    <row r="38" spans="1:7" ht="47.25">
      <c r="A38" s="31" t="s">
        <v>54</v>
      </c>
      <c r="B38" s="30" t="s">
        <v>20</v>
      </c>
      <c r="C38" s="30" t="s">
        <v>24</v>
      </c>
      <c r="D38" s="30"/>
      <c r="E38" s="32" t="s">
        <v>147</v>
      </c>
      <c r="F38" s="30" t="s">
        <v>50</v>
      </c>
      <c r="G38" s="33">
        <v>6.9</v>
      </c>
    </row>
    <row r="39" spans="1:7" ht="47.25">
      <c r="A39" s="31" t="s">
        <v>59</v>
      </c>
      <c r="B39" s="30" t="s">
        <v>20</v>
      </c>
      <c r="C39" s="30" t="s">
        <v>24</v>
      </c>
      <c r="D39" s="30" t="s">
        <v>8</v>
      </c>
      <c r="E39" s="32" t="s">
        <v>147</v>
      </c>
      <c r="F39" s="30" t="s">
        <v>51</v>
      </c>
      <c r="G39" s="33">
        <v>3</v>
      </c>
    </row>
    <row r="40" spans="1:7" ht="63">
      <c r="A40" s="51" t="s">
        <v>0</v>
      </c>
      <c r="B40" s="39" t="s">
        <v>24</v>
      </c>
      <c r="C40" s="39" t="s">
        <v>65</v>
      </c>
      <c r="D40" s="39"/>
      <c r="E40" s="40" t="s">
        <v>90</v>
      </c>
      <c r="F40" s="39" t="s">
        <v>63</v>
      </c>
      <c r="G40" s="41">
        <v>30</v>
      </c>
    </row>
    <row r="41" spans="1:7" ht="78.75">
      <c r="A41" s="31" t="s">
        <v>73</v>
      </c>
      <c r="B41" s="30" t="s">
        <v>24</v>
      </c>
      <c r="C41" s="30" t="s">
        <v>1</v>
      </c>
      <c r="D41" s="30"/>
      <c r="E41" s="32" t="s">
        <v>90</v>
      </c>
      <c r="F41" s="30" t="s">
        <v>63</v>
      </c>
      <c r="G41" s="33">
        <v>30</v>
      </c>
    </row>
    <row r="42" spans="1:7" ht="30" customHeight="1">
      <c r="A42" s="43" t="s">
        <v>64</v>
      </c>
      <c r="B42" s="30" t="s">
        <v>24</v>
      </c>
      <c r="C42" s="30" t="s">
        <v>1</v>
      </c>
      <c r="D42" s="30"/>
      <c r="E42" s="30" t="s">
        <v>94</v>
      </c>
      <c r="F42" s="30" t="s">
        <v>63</v>
      </c>
      <c r="G42" s="33">
        <v>30</v>
      </c>
    </row>
    <row r="43" spans="1:7" ht="17.25" customHeight="1">
      <c r="A43" s="57" t="s">
        <v>148</v>
      </c>
      <c r="B43" s="30" t="s">
        <v>24</v>
      </c>
      <c r="C43" s="30" t="s">
        <v>1</v>
      </c>
      <c r="D43" s="30"/>
      <c r="E43" s="30" t="s">
        <v>115</v>
      </c>
      <c r="F43" s="30" t="s">
        <v>63</v>
      </c>
      <c r="G43" s="33">
        <v>30</v>
      </c>
    </row>
    <row r="44" spans="1:7" ht="81" customHeight="1">
      <c r="A44" s="52" t="s">
        <v>149</v>
      </c>
      <c r="B44" s="30" t="s">
        <v>24</v>
      </c>
      <c r="C44" s="30" t="s">
        <v>1</v>
      </c>
      <c r="D44" s="30"/>
      <c r="E44" s="45" t="s">
        <v>119</v>
      </c>
      <c r="F44" s="30" t="s">
        <v>63</v>
      </c>
      <c r="G44" s="33">
        <v>30</v>
      </c>
    </row>
    <row r="45" spans="1:7" ht="63">
      <c r="A45" s="43" t="s">
        <v>60</v>
      </c>
      <c r="B45" s="30" t="s">
        <v>24</v>
      </c>
      <c r="C45" s="30" t="s">
        <v>1</v>
      </c>
      <c r="D45" s="30"/>
      <c r="E45" s="45" t="s">
        <v>119</v>
      </c>
      <c r="F45" s="30" t="s">
        <v>51</v>
      </c>
      <c r="G45" s="33">
        <v>30</v>
      </c>
    </row>
    <row r="46" spans="1:10" ht="31.5">
      <c r="A46" s="53" t="s">
        <v>2</v>
      </c>
      <c r="B46" s="39" t="s">
        <v>26</v>
      </c>
      <c r="C46" s="39" t="s">
        <v>65</v>
      </c>
      <c r="D46" s="39"/>
      <c r="E46" s="40" t="s">
        <v>90</v>
      </c>
      <c r="F46" s="39" t="s">
        <v>63</v>
      </c>
      <c r="G46" s="41">
        <f>G47</f>
        <v>1221.8</v>
      </c>
      <c r="H46" s="65"/>
      <c r="I46" s="66"/>
      <c r="J46" s="65"/>
    </row>
    <row r="47" spans="1:10" ht="31.5">
      <c r="A47" s="31" t="s">
        <v>6</v>
      </c>
      <c r="B47" s="30" t="s">
        <v>26</v>
      </c>
      <c r="C47" s="30" t="s">
        <v>1</v>
      </c>
      <c r="D47" s="30"/>
      <c r="E47" s="32" t="s">
        <v>90</v>
      </c>
      <c r="F47" s="30" t="s">
        <v>63</v>
      </c>
      <c r="G47" s="46">
        <f>G48</f>
        <v>1221.8</v>
      </c>
      <c r="H47" s="65"/>
      <c r="I47" s="65"/>
      <c r="J47" s="64"/>
    </row>
    <row r="48" spans="1:10" ht="112.5" customHeight="1">
      <c r="A48" s="31" t="s">
        <v>160</v>
      </c>
      <c r="B48" s="30" t="s">
        <v>26</v>
      </c>
      <c r="C48" s="30" t="s">
        <v>1</v>
      </c>
      <c r="D48" s="30" t="s">
        <v>35</v>
      </c>
      <c r="E48" s="30" t="s">
        <v>95</v>
      </c>
      <c r="F48" s="30" t="s">
        <v>63</v>
      </c>
      <c r="G48" s="33">
        <f>G49</f>
        <v>1221.8</v>
      </c>
      <c r="H48" s="64"/>
      <c r="I48" s="65"/>
      <c r="J48" s="65"/>
    </row>
    <row r="49" spans="1:7" ht="69" customHeight="1">
      <c r="A49" s="31" t="s">
        <v>180</v>
      </c>
      <c r="B49" s="30" t="s">
        <v>26</v>
      </c>
      <c r="C49" s="30" t="s">
        <v>1</v>
      </c>
      <c r="D49" s="30" t="s">
        <v>37</v>
      </c>
      <c r="E49" s="30" t="s">
        <v>151</v>
      </c>
      <c r="F49" s="30" t="s">
        <v>63</v>
      </c>
      <c r="G49" s="33">
        <f>G51+G53+G55+G57</f>
        <v>1221.8</v>
      </c>
    </row>
    <row r="50" spans="1:7" ht="63.75" customHeight="1">
      <c r="A50" s="31" t="s">
        <v>182</v>
      </c>
      <c r="B50" s="30" t="s">
        <v>26</v>
      </c>
      <c r="C50" s="30" t="s">
        <v>1</v>
      </c>
      <c r="D50" s="30"/>
      <c r="E50" s="30" t="s">
        <v>96</v>
      </c>
      <c r="F50" s="30" t="s">
        <v>63</v>
      </c>
      <c r="G50" s="33">
        <v>1221.8</v>
      </c>
    </row>
    <row r="51" spans="1:7" ht="47.25">
      <c r="A51" s="31" t="s">
        <v>123</v>
      </c>
      <c r="B51" s="30" t="s">
        <v>26</v>
      </c>
      <c r="C51" s="30" t="s">
        <v>1</v>
      </c>
      <c r="D51" s="30" t="s">
        <v>38</v>
      </c>
      <c r="E51" s="30" t="s">
        <v>97</v>
      </c>
      <c r="F51" s="30" t="s">
        <v>63</v>
      </c>
      <c r="G51" s="33">
        <v>1023.8</v>
      </c>
    </row>
    <row r="52" spans="1:7" ht="63">
      <c r="A52" s="43" t="s">
        <v>60</v>
      </c>
      <c r="B52" s="30" t="s">
        <v>26</v>
      </c>
      <c r="C52" s="30" t="s">
        <v>1</v>
      </c>
      <c r="D52" s="30" t="s">
        <v>39</v>
      </c>
      <c r="E52" s="30" t="s">
        <v>97</v>
      </c>
      <c r="F52" s="30" t="s">
        <v>51</v>
      </c>
      <c r="G52" s="33">
        <v>1023</v>
      </c>
    </row>
    <row r="53" spans="1:7" ht="49.5" customHeight="1">
      <c r="A53" s="43" t="s">
        <v>124</v>
      </c>
      <c r="B53" s="30" t="s">
        <v>26</v>
      </c>
      <c r="C53" s="30" t="s">
        <v>1</v>
      </c>
      <c r="D53" s="30" t="s">
        <v>39</v>
      </c>
      <c r="E53" s="30" t="s">
        <v>98</v>
      </c>
      <c r="F53" s="30" t="s">
        <v>63</v>
      </c>
      <c r="G53" s="33">
        <f>G54</f>
        <v>60</v>
      </c>
    </row>
    <row r="54" spans="1:7" ht="63">
      <c r="A54" s="43" t="s">
        <v>60</v>
      </c>
      <c r="B54" s="30" t="s">
        <v>26</v>
      </c>
      <c r="C54" s="30" t="s">
        <v>1</v>
      </c>
      <c r="D54" s="30" t="s">
        <v>39</v>
      </c>
      <c r="E54" s="30" t="s">
        <v>98</v>
      </c>
      <c r="F54" s="30" t="s">
        <v>51</v>
      </c>
      <c r="G54" s="33">
        <v>60</v>
      </c>
    </row>
    <row r="55" spans="1:7" ht="47.25">
      <c r="A55" s="43" t="s">
        <v>125</v>
      </c>
      <c r="B55" s="30" t="s">
        <v>26</v>
      </c>
      <c r="C55" s="30" t="s">
        <v>1</v>
      </c>
      <c r="D55" s="30"/>
      <c r="E55" s="30" t="s">
        <v>99</v>
      </c>
      <c r="F55" s="30" t="s">
        <v>63</v>
      </c>
      <c r="G55" s="33">
        <f>G56</f>
        <v>68</v>
      </c>
    </row>
    <row r="56" spans="1:7" ht="50.25" customHeight="1">
      <c r="A56" s="43" t="s">
        <v>60</v>
      </c>
      <c r="B56" s="30" t="s">
        <v>26</v>
      </c>
      <c r="C56" s="30" t="s">
        <v>1</v>
      </c>
      <c r="D56" s="30"/>
      <c r="E56" s="30" t="s">
        <v>99</v>
      </c>
      <c r="F56" s="30" t="s">
        <v>51</v>
      </c>
      <c r="G56" s="33">
        <v>68</v>
      </c>
    </row>
    <row r="57" spans="1:7" ht="30.75" customHeight="1">
      <c r="A57" s="43" t="s">
        <v>126</v>
      </c>
      <c r="B57" s="30" t="s">
        <v>26</v>
      </c>
      <c r="C57" s="30" t="s">
        <v>1</v>
      </c>
      <c r="D57" s="30" t="s">
        <v>40</v>
      </c>
      <c r="E57" s="30" t="s">
        <v>100</v>
      </c>
      <c r="F57" s="30" t="s">
        <v>63</v>
      </c>
      <c r="G57" s="33">
        <f>G58</f>
        <v>70</v>
      </c>
    </row>
    <row r="58" spans="1:7" ht="63">
      <c r="A58" s="43" t="s">
        <v>60</v>
      </c>
      <c r="B58" s="30" t="s">
        <v>26</v>
      </c>
      <c r="C58" s="30" t="s">
        <v>1</v>
      </c>
      <c r="D58" s="30" t="s">
        <v>40</v>
      </c>
      <c r="E58" s="30" t="s">
        <v>100</v>
      </c>
      <c r="F58" s="30" t="s">
        <v>51</v>
      </c>
      <c r="G58" s="33">
        <v>70</v>
      </c>
    </row>
    <row r="59" spans="1:7" ht="39" customHeight="1">
      <c r="A59" s="53" t="s">
        <v>17</v>
      </c>
      <c r="B59" s="39" t="s">
        <v>30</v>
      </c>
      <c r="C59" s="39" t="s">
        <v>65</v>
      </c>
      <c r="D59" s="39"/>
      <c r="E59" s="40" t="s">
        <v>90</v>
      </c>
      <c r="F59" s="39" t="s">
        <v>63</v>
      </c>
      <c r="G59" s="41">
        <f>G68+G62+G72+G80</f>
        <v>280.2</v>
      </c>
    </row>
    <row r="60" spans="1:7" ht="15.75">
      <c r="A60" s="58" t="s">
        <v>153</v>
      </c>
      <c r="B60" s="59" t="s">
        <v>30</v>
      </c>
      <c r="C60" s="59" t="s">
        <v>20</v>
      </c>
      <c r="D60" s="59"/>
      <c r="E60" s="60" t="s">
        <v>152</v>
      </c>
      <c r="F60" s="59" t="s">
        <v>63</v>
      </c>
      <c r="G60" s="61">
        <f>G62</f>
        <v>30</v>
      </c>
    </row>
    <row r="61" spans="1:7" ht="96" customHeight="1">
      <c r="A61" s="31" t="s">
        <v>155</v>
      </c>
      <c r="B61" s="30" t="s">
        <v>30</v>
      </c>
      <c r="C61" s="30" t="s">
        <v>20</v>
      </c>
      <c r="D61" s="30"/>
      <c r="E61" s="32" t="s">
        <v>156</v>
      </c>
      <c r="F61" s="30" t="s">
        <v>63</v>
      </c>
      <c r="G61" s="33">
        <f>G62</f>
        <v>30</v>
      </c>
    </row>
    <row r="62" spans="1:7" ht="111" customHeight="1">
      <c r="A62" s="31" t="s">
        <v>164</v>
      </c>
      <c r="B62" s="30" t="s">
        <v>30</v>
      </c>
      <c r="C62" s="30" t="s">
        <v>20</v>
      </c>
      <c r="D62" s="30"/>
      <c r="E62" s="30" t="s">
        <v>154</v>
      </c>
      <c r="F62" s="30" t="s">
        <v>63</v>
      </c>
      <c r="G62" s="33">
        <v>30</v>
      </c>
    </row>
    <row r="63" spans="1:7" ht="110.25">
      <c r="A63" s="43" t="s">
        <v>178</v>
      </c>
      <c r="B63" s="30" t="s">
        <v>30</v>
      </c>
      <c r="C63" s="30" t="s">
        <v>20</v>
      </c>
      <c r="D63" s="30"/>
      <c r="E63" s="30" t="s">
        <v>104</v>
      </c>
      <c r="F63" s="30" t="s">
        <v>63</v>
      </c>
      <c r="G63" s="33">
        <v>30</v>
      </c>
    </row>
    <row r="64" spans="1:7" ht="78.75">
      <c r="A64" s="43" t="s">
        <v>127</v>
      </c>
      <c r="B64" s="30" t="s">
        <v>30</v>
      </c>
      <c r="C64" s="30" t="s">
        <v>20</v>
      </c>
      <c r="D64" s="30"/>
      <c r="E64" s="30" t="s">
        <v>105</v>
      </c>
      <c r="F64" s="30" t="s">
        <v>63</v>
      </c>
      <c r="G64" s="33">
        <v>30</v>
      </c>
    </row>
    <row r="65" spans="1:7" ht="63">
      <c r="A65" s="43" t="s">
        <v>60</v>
      </c>
      <c r="B65" s="30" t="s">
        <v>30</v>
      </c>
      <c r="C65" s="30" t="s">
        <v>20</v>
      </c>
      <c r="D65" s="30"/>
      <c r="E65" s="30" t="s">
        <v>105</v>
      </c>
      <c r="F65" s="30" t="s">
        <v>51</v>
      </c>
      <c r="G65" s="33">
        <v>30</v>
      </c>
    </row>
    <row r="66" spans="1:7" ht="22.5" customHeight="1">
      <c r="A66" s="58" t="s">
        <v>75</v>
      </c>
      <c r="B66" s="59" t="s">
        <v>30</v>
      </c>
      <c r="C66" s="59" t="s">
        <v>24</v>
      </c>
      <c r="D66" s="59"/>
      <c r="E66" s="60" t="s">
        <v>101</v>
      </c>
      <c r="F66" s="59" t="s">
        <v>63</v>
      </c>
      <c r="G66" s="61">
        <f>G67</f>
        <v>250.2</v>
      </c>
    </row>
    <row r="67" spans="1:7" ht="108" customHeight="1">
      <c r="A67" s="31" t="s">
        <v>155</v>
      </c>
      <c r="B67" s="30" t="s">
        <v>30</v>
      </c>
      <c r="C67" s="30" t="s">
        <v>24</v>
      </c>
      <c r="D67" s="30" t="s">
        <v>41</v>
      </c>
      <c r="E67" s="30" t="s">
        <v>102</v>
      </c>
      <c r="F67" s="30" t="s">
        <v>63</v>
      </c>
      <c r="G67" s="33">
        <f>G68+G72+G80</f>
        <v>250.2</v>
      </c>
    </row>
    <row r="68" spans="1:7" ht="113.25" customHeight="1">
      <c r="A68" s="31" t="s">
        <v>165</v>
      </c>
      <c r="B68" s="30" t="s">
        <v>30</v>
      </c>
      <c r="C68" s="30" t="s">
        <v>24</v>
      </c>
      <c r="D68" s="30" t="s">
        <v>42</v>
      </c>
      <c r="E68" s="30" t="s">
        <v>150</v>
      </c>
      <c r="F68" s="30" t="s">
        <v>63</v>
      </c>
      <c r="G68" s="33">
        <v>61.6</v>
      </c>
    </row>
    <row r="69" spans="1:7" ht="47.25" customHeight="1">
      <c r="A69" s="43" t="s">
        <v>179</v>
      </c>
      <c r="B69" s="30" t="s">
        <v>30</v>
      </c>
      <c r="C69" s="30" t="s">
        <v>24</v>
      </c>
      <c r="D69" s="30"/>
      <c r="E69" s="30" t="s">
        <v>118</v>
      </c>
      <c r="F69" s="30" t="s">
        <v>63</v>
      </c>
      <c r="G69" s="33">
        <v>61.6</v>
      </c>
    </row>
    <row r="70" spans="1:7" ht="31.5">
      <c r="A70" s="43" t="s">
        <v>161</v>
      </c>
      <c r="B70" s="30" t="s">
        <v>30</v>
      </c>
      <c r="C70" s="30" t="s">
        <v>24</v>
      </c>
      <c r="D70" s="30" t="s">
        <v>42</v>
      </c>
      <c r="E70" s="30" t="s">
        <v>103</v>
      </c>
      <c r="F70" s="30" t="s">
        <v>63</v>
      </c>
      <c r="G70" s="33">
        <v>61.6</v>
      </c>
    </row>
    <row r="71" spans="1:7" ht="63">
      <c r="A71" s="43" t="s">
        <v>60</v>
      </c>
      <c r="B71" s="30" t="s">
        <v>30</v>
      </c>
      <c r="C71" s="30" t="s">
        <v>24</v>
      </c>
      <c r="D71" s="30" t="s">
        <v>42</v>
      </c>
      <c r="E71" s="30" t="s">
        <v>103</v>
      </c>
      <c r="F71" s="30" t="s">
        <v>51</v>
      </c>
      <c r="G71" s="33">
        <v>61.6</v>
      </c>
    </row>
    <row r="72" spans="1:7" ht="92.25" customHeight="1">
      <c r="A72" s="43" t="s">
        <v>166</v>
      </c>
      <c r="B72" s="30" t="s">
        <v>30</v>
      </c>
      <c r="C72" s="30" t="s">
        <v>24</v>
      </c>
      <c r="D72" s="30"/>
      <c r="E72" s="30" t="s">
        <v>106</v>
      </c>
      <c r="F72" s="30" t="s">
        <v>63</v>
      </c>
      <c r="G72" s="33">
        <f>G74+G76+G78</f>
        <v>93.6</v>
      </c>
    </row>
    <row r="73" spans="1:7" ht="84" customHeight="1">
      <c r="A73" s="31" t="s">
        <v>167</v>
      </c>
      <c r="B73" s="30" t="s">
        <v>30</v>
      </c>
      <c r="C73" s="30" t="s">
        <v>24</v>
      </c>
      <c r="D73" s="30"/>
      <c r="E73" s="30" t="s">
        <v>128</v>
      </c>
      <c r="F73" s="30" t="s">
        <v>63</v>
      </c>
      <c r="G73" s="33">
        <v>93.6</v>
      </c>
    </row>
    <row r="74" spans="1:7" ht="68.25" customHeight="1">
      <c r="A74" s="43" t="s">
        <v>129</v>
      </c>
      <c r="B74" s="30" t="s">
        <v>30</v>
      </c>
      <c r="C74" s="30" t="s">
        <v>24</v>
      </c>
      <c r="D74" s="30"/>
      <c r="E74" s="30" t="s">
        <v>107</v>
      </c>
      <c r="F74" s="30" t="s">
        <v>63</v>
      </c>
      <c r="G74" s="33">
        <v>30</v>
      </c>
    </row>
    <row r="75" spans="1:7" ht="63">
      <c r="A75" s="43" t="s">
        <v>60</v>
      </c>
      <c r="B75" s="30" t="s">
        <v>30</v>
      </c>
      <c r="C75" s="30" t="s">
        <v>24</v>
      </c>
      <c r="D75" s="30"/>
      <c r="E75" s="30" t="s">
        <v>107</v>
      </c>
      <c r="F75" s="30" t="s">
        <v>51</v>
      </c>
      <c r="G75" s="33">
        <v>30</v>
      </c>
    </row>
    <row r="76" spans="1:7" ht="63">
      <c r="A76" s="43" t="s">
        <v>130</v>
      </c>
      <c r="B76" s="30" t="s">
        <v>30</v>
      </c>
      <c r="C76" s="30" t="s">
        <v>24</v>
      </c>
      <c r="D76" s="30"/>
      <c r="E76" s="30" t="s">
        <v>108</v>
      </c>
      <c r="F76" s="30" t="s">
        <v>63</v>
      </c>
      <c r="G76" s="33">
        <f>G77</f>
        <v>43.6</v>
      </c>
    </row>
    <row r="77" spans="1:7" ht="63">
      <c r="A77" s="43" t="s">
        <v>60</v>
      </c>
      <c r="B77" s="30" t="s">
        <v>30</v>
      </c>
      <c r="C77" s="30" t="s">
        <v>24</v>
      </c>
      <c r="D77" s="30"/>
      <c r="E77" s="30" t="s">
        <v>108</v>
      </c>
      <c r="F77" s="30" t="s">
        <v>51</v>
      </c>
      <c r="G77" s="33">
        <v>43.6</v>
      </c>
    </row>
    <row r="78" spans="1:7" ht="73.5" customHeight="1">
      <c r="A78" s="43" t="s">
        <v>131</v>
      </c>
      <c r="B78" s="30" t="s">
        <v>30</v>
      </c>
      <c r="C78" s="30" t="s">
        <v>24</v>
      </c>
      <c r="D78" s="30"/>
      <c r="E78" s="30" t="s">
        <v>109</v>
      </c>
      <c r="F78" s="30" t="s">
        <v>63</v>
      </c>
      <c r="G78" s="33">
        <v>20</v>
      </c>
    </row>
    <row r="79" spans="1:7" ht="66.75" customHeight="1">
      <c r="A79" s="43" t="s">
        <v>60</v>
      </c>
      <c r="B79" s="30" t="s">
        <v>30</v>
      </c>
      <c r="C79" s="30" t="s">
        <v>24</v>
      </c>
      <c r="D79" s="30"/>
      <c r="E79" s="30" t="s">
        <v>109</v>
      </c>
      <c r="F79" s="30" t="s">
        <v>51</v>
      </c>
      <c r="G79" s="33">
        <v>20</v>
      </c>
    </row>
    <row r="80" spans="1:7" ht="141.75">
      <c r="A80" s="31" t="s">
        <v>181</v>
      </c>
      <c r="B80" s="30" t="s">
        <v>30</v>
      </c>
      <c r="C80" s="30" t="s">
        <v>24</v>
      </c>
      <c r="D80" s="30"/>
      <c r="E80" s="30" t="s">
        <v>110</v>
      </c>
      <c r="F80" s="30" t="s">
        <v>63</v>
      </c>
      <c r="G80" s="33">
        <v>95</v>
      </c>
    </row>
    <row r="81" spans="1:7" ht="141.75">
      <c r="A81" s="31" t="s">
        <v>168</v>
      </c>
      <c r="B81" s="30" t="s">
        <v>30</v>
      </c>
      <c r="C81" s="30" t="s">
        <v>24</v>
      </c>
      <c r="D81" s="30"/>
      <c r="E81" s="30" t="s">
        <v>132</v>
      </c>
      <c r="F81" s="30" t="s">
        <v>63</v>
      </c>
      <c r="G81" s="33">
        <f>G82</f>
        <v>95</v>
      </c>
    </row>
    <row r="82" spans="1:7" ht="63">
      <c r="A82" s="43" t="s">
        <v>60</v>
      </c>
      <c r="B82" s="30" t="s">
        <v>30</v>
      </c>
      <c r="C82" s="30" t="s">
        <v>24</v>
      </c>
      <c r="D82" s="30"/>
      <c r="E82" s="30" t="s">
        <v>111</v>
      </c>
      <c r="F82" s="30" t="s">
        <v>51</v>
      </c>
      <c r="G82" s="33">
        <v>95</v>
      </c>
    </row>
    <row r="83" spans="1:7" ht="40.5" customHeight="1">
      <c r="A83" s="53" t="s">
        <v>44</v>
      </c>
      <c r="B83" s="39" t="s">
        <v>3</v>
      </c>
      <c r="C83" s="39" t="s">
        <v>65</v>
      </c>
      <c r="D83" s="39"/>
      <c r="E83" s="40" t="s">
        <v>90</v>
      </c>
      <c r="F83" s="39" t="s">
        <v>63</v>
      </c>
      <c r="G83" s="41">
        <f>G84</f>
        <v>1378.8999999999999</v>
      </c>
    </row>
    <row r="84" spans="1:7" ht="17.25" customHeight="1">
      <c r="A84" s="31" t="s">
        <v>16</v>
      </c>
      <c r="B84" s="30" t="s">
        <v>3</v>
      </c>
      <c r="C84" s="30" t="s">
        <v>19</v>
      </c>
      <c r="D84" s="30"/>
      <c r="E84" s="32" t="s">
        <v>90</v>
      </c>
      <c r="F84" s="30" t="s">
        <v>63</v>
      </c>
      <c r="G84" s="33">
        <f>G85</f>
        <v>1378.8999999999999</v>
      </c>
    </row>
    <row r="85" spans="1:7" ht="78" customHeight="1">
      <c r="A85" s="31" t="s">
        <v>157</v>
      </c>
      <c r="B85" s="30" t="s">
        <v>3</v>
      </c>
      <c r="C85" s="30" t="s">
        <v>19</v>
      </c>
      <c r="D85" s="30"/>
      <c r="E85" s="30" t="s">
        <v>158</v>
      </c>
      <c r="F85" s="30" t="s">
        <v>63</v>
      </c>
      <c r="G85" s="33">
        <f>G86+G91</f>
        <v>1378.8999999999999</v>
      </c>
    </row>
    <row r="86" spans="1:7" ht="86.25" customHeight="1">
      <c r="A86" s="31" t="s">
        <v>169</v>
      </c>
      <c r="B86" s="30" t="s">
        <v>3</v>
      </c>
      <c r="C86" s="30" t="s">
        <v>19</v>
      </c>
      <c r="D86" s="30"/>
      <c r="E86" s="30" t="s">
        <v>158</v>
      </c>
      <c r="F86" s="30" t="s">
        <v>63</v>
      </c>
      <c r="G86" s="33">
        <f>G88</f>
        <v>1097.1999999999998</v>
      </c>
    </row>
    <row r="87" spans="1:7" ht="63">
      <c r="A87" s="31" t="s">
        <v>170</v>
      </c>
      <c r="B87" s="30" t="s">
        <v>3</v>
      </c>
      <c r="C87" s="30" t="s">
        <v>19</v>
      </c>
      <c r="D87" s="30"/>
      <c r="E87" s="30" t="s">
        <v>112</v>
      </c>
      <c r="F87" s="30" t="s">
        <v>63</v>
      </c>
      <c r="G87" s="33">
        <v>1097.2</v>
      </c>
    </row>
    <row r="88" spans="1:7" ht="94.5">
      <c r="A88" s="31" t="s">
        <v>133</v>
      </c>
      <c r="B88" s="30" t="s">
        <v>3</v>
      </c>
      <c r="C88" s="30" t="s">
        <v>19</v>
      </c>
      <c r="D88" s="30"/>
      <c r="E88" s="30" t="s">
        <v>113</v>
      </c>
      <c r="F88" s="30" t="s">
        <v>63</v>
      </c>
      <c r="G88" s="33">
        <f>G89+G90</f>
        <v>1097.1999999999998</v>
      </c>
    </row>
    <row r="89" spans="1:7" ht="31.5">
      <c r="A89" s="31" t="s">
        <v>174</v>
      </c>
      <c r="B89" s="30" t="s">
        <v>3</v>
      </c>
      <c r="C89" s="30" t="s">
        <v>19</v>
      </c>
      <c r="D89" s="30"/>
      <c r="E89" s="30" t="s">
        <v>113</v>
      </c>
      <c r="F89" s="30" t="s">
        <v>66</v>
      </c>
      <c r="G89" s="46">
        <v>792.8</v>
      </c>
    </row>
    <row r="90" spans="1:7" ht="99.75" customHeight="1">
      <c r="A90" s="34" t="s">
        <v>175</v>
      </c>
      <c r="B90" s="30" t="s">
        <v>3</v>
      </c>
      <c r="C90" s="30" t="s">
        <v>19</v>
      </c>
      <c r="D90" s="30"/>
      <c r="E90" s="30" t="s">
        <v>113</v>
      </c>
      <c r="F90" s="30" t="s">
        <v>176</v>
      </c>
      <c r="G90" s="46">
        <v>304.4</v>
      </c>
    </row>
    <row r="91" spans="1:7" ht="97.5" customHeight="1">
      <c r="A91" s="31" t="s">
        <v>134</v>
      </c>
      <c r="B91" s="30" t="s">
        <v>3</v>
      </c>
      <c r="C91" s="30" t="s">
        <v>19</v>
      </c>
      <c r="D91" s="30" t="s">
        <v>43</v>
      </c>
      <c r="E91" s="30" t="s">
        <v>114</v>
      </c>
      <c r="F91" s="30" t="s">
        <v>63</v>
      </c>
      <c r="G91" s="33">
        <v>281.7</v>
      </c>
    </row>
    <row r="92" spans="1:7" ht="47.25">
      <c r="A92" s="43" t="s">
        <v>54</v>
      </c>
      <c r="B92" s="30" t="s">
        <v>3</v>
      </c>
      <c r="C92" s="30" t="s">
        <v>19</v>
      </c>
      <c r="D92" s="30" t="s">
        <v>43</v>
      </c>
      <c r="E92" s="30" t="s">
        <v>114</v>
      </c>
      <c r="F92" s="30" t="s">
        <v>50</v>
      </c>
      <c r="G92" s="33">
        <v>7.3</v>
      </c>
    </row>
    <row r="93" spans="1:7" ht="63">
      <c r="A93" s="43" t="s">
        <v>60</v>
      </c>
      <c r="B93" s="30" t="s">
        <v>3</v>
      </c>
      <c r="C93" s="30" t="s">
        <v>19</v>
      </c>
      <c r="D93" s="30" t="s">
        <v>43</v>
      </c>
      <c r="E93" s="30" t="s">
        <v>114</v>
      </c>
      <c r="F93" s="30" t="s">
        <v>51</v>
      </c>
      <c r="G93" s="33">
        <v>268.4</v>
      </c>
    </row>
    <row r="94" spans="1:7" ht="47.25">
      <c r="A94" s="43" t="s">
        <v>55</v>
      </c>
      <c r="B94" s="30" t="s">
        <v>3</v>
      </c>
      <c r="C94" s="30" t="s">
        <v>19</v>
      </c>
      <c r="D94" s="30" t="s">
        <v>43</v>
      </c>
      <c r="E94" s="30" t="s">
        <v>114</v>
      </c>
      <c r="F94" s="30" t="s">
        <v>52</v>
      </c>
      <c r="G94" s="33">
        <v>4</v>
      </c>
    </row>
    <row r="95" spans="1:7" ht="31.5">
      <c r="A95" s="43" t="s">
        <v>56</v>
      </c>
      <c r="B95" s="30" t="s">
        <v>3</v>
      </c>
      <c r="C95" s="30" t="s">
        <v>19</v>
      </c>
      <c r="D95" s="30" t="s">
        <v>43</v>
      </c>
      <c r="E95" s="30" t="s">
        <v>114</v>
      </c>
      <c r="F95" s="30" t="s">
        <v>53</v>
      </c>
      <c r="G95" s="33">
        <v>2</v>
      </c>
    </row>
    <row r="96" spans="1:7" ht="15.75">
      <c r="A96" s="53" t="s">
        <v>36</v>
      </c>
      <c r="B96" s="39" t="s">
        <v>32</v>
      </c>
      <c r="C96" s="39" t="s">
        <v>65</v>
      </c>
      <c r="D96" s="39"/>
      <c r="E96" s="40" t="s">
        <v>90</v>
      </c>
      <c r="F96" s="39" t="s">
        <v>63</v>
      </c>
      <c r="G96" s="41">
        <f>G97</f>
        <v>121.8</v>
      </c>
    </row>
    <row r="97" spans="1:7" ht="15.75">
      <c r="A97" s="31" t="s">
        <v>15</v>
      </c>
      <c r="B97" s="30" t="s">
        <v>32</v>
      </c>
      <c r="C97" s="30" t="s">
        <v>19</v>
      </c>
      <c r="D97" s="30"/>
      <c r="E97" s="32" t="s">
        <v>90</v>
      </c>
      <c r="F97" s="30" t="s">
        <v>63</v>
      </c>
      <c r="G97" s="33">
        <f>G98+G102</f>
        <v>121.8</v>
      </c>
    </row>
    <row r="98" spans="1:7" ht="49.5" customHeight="1">
      <c r="A98" s="43" t="s">
        <v>64</v>
      </c>
      <c r="B98" s="30" t="s">
        <v>32</v>
      </c>
      <c r="C98" s="30" t="s">
        <v>19</v>
      </c>
      <c r="D98" s="30"/>
      <c r="E98" s="30" t="s">
        <v>94</v>
      </c>
      <c r="F98" s="30" t="s">
        <v>63</v>
      </c>
      <c r="G98" s="33">
        <f>G100</f>
        <v>105.8</v>
      </c>
    </row>
    <row r="99" spans="1:7" ht="27.75" customHeight="1">
      <c r="A99" s="43" t="s">
        <v>159</v>
      </c>
      <c r="B99" s="30" t="s">
        <v>32</v>
      </c>
      <c r="C99" s="30" t="s">
        <v>19</v>
      </c>
      <c r="D99" s="30"/>
      <c r="E99" s="30" t="s">
        <v>115</v>
      </c>
      <c r="F99" s="30" t="s">
        <v>63</v>
      </c>
      <c r="G99" s="33">
        <f>G100</f>
        <v>105.8</v>
      </c>
    </row>
    <row r="100" spans="1:7" ht="52.5" customHeight="1">
      <c r="A100" s="54" t="s">
        <v>76</v>
      </c>
      <c r="B100" s="30" t="s">
        <v>32</v>
      </c>
      <c r="C100" s="30" t="s">
        <v>19</v>
      </c>
      <c r="D100" s="30"/>
      <c r="E100" s="30" t="s">
        <v>163</v>
      </c>
      <c r="F100" s="30" t="s">
        <v>63</v>
      </c>
      <c r="G100" s="33">
        <f>G101</f>
        <v>105.8</v>
      </c>
    </row>
    <row r="101" spans="1:7" ht="51" customHeight="1">
      <c r="A101" s="52" t="s">
        <v>77</v>
      </c>
      <c r="B101" s="30" t="s">
        <v>32</v>
      </c>
      <c r="C101" s="30" t="s">
        <v>19</v>
      </c>
      <c r="D101" s="30"/>
      <c r="E101" s="30" t="s">
        <v>137</v>
      </c>
      <c r="F101" s="30" t="s">
        <v>67</v>
      </c>
      <c r="G101" s="33">
        <v>105.8</v>
      </c>
    </row>
    <row r="102" spans="1:7" ht="18.75" customHeight="1">
      <c r="A102" s="62" t="s">
        <v>68</v>
      </c>
      <c r="B102" s="30" t="s">
        <v>32</v>
      </c>
      <c r="C102" s="30" t="s">
        <v>24</v>
      </c>
      <c r="D102" s="30"/>
      <c r="E102" s="30" t="s">
        <v>90</v>
      </c>
      <c r="F102" s="30" t="s">
        <v>63</v>
      </c>
      <c r="G102" s="33">
        <f>G103</f>
        <v>16</v>
      </c>
    </row>
    <row r="103" spans="1:7" ht="15.75" customHeight="1">
      <c r="A103" s="43" t="s">
        <v>74</v>
      </c>
      <c r="B103" s="30" t="s">
        <v>32</v>
      </c>
      <c r="C103" s="30" t="s">
        <v>24</v>
      </c>
      <c r="D103" s="30"/>
      <c r="E103" s="30" t="s">
        <v>94</v>
      </c>
      <c r="F103" s="30" t="s">
        <v>63</v>
      </c>
      <c r="G103" s="33">
        <f>G105</f>
        <v>16</v>
      </c>
    </row>
    <row r="104" spans="1:7" ht="15.75" customHeight="1">
      <c r="A104" s="43" t="s">
        <v>159</v>
      </c>
      <c r="B104" s="30" t="s">
        <v>32</v>
      </c>
      <c r="C104" s="30" t="s">
        <v>19</v>
      </c>
      <c r="D104" s="30"/>
      <c r="E104" s="30" t="s">
        <v>115</v>
      </c>
      <c r="F104" s="30" t="s">
        <v>63</v>
      </c>
      <c r="G104" s="33">
        <f>G105</f>
        <v>16</v>
      </c>
    </row>
    <row r="105" spans="1:7" ht="39" customHeight="1">
      <c r="A105" s="52" t="s">
        <v>79</v>
      </c>
      <c r="B105" s="30" t="s">
        <v>32</v>
      </c>
      <c r="C105" s="30" t="s">
        <v>24</v>
      </c>
      <c r="D105" s="55"/>
      <c r="E105" s="30" t="s">
        <v>136</v>
      </c>
      <c r="F105" s="30" t="s">
        <v>63</v>
      </c>
      <c r="G105" s="33">
        <f>G106</f>
        <v>16</v>
      </c>
    </row>
    <row r="106" spans="1:7" ht="45" customHeight="1">
      <c r="A106" s="52" t="s">
        <v>78</v>
      </c>
      <c r="B106" s="30" t="s">
        <v>32</v>
      </c>
      <c r="C106" s="30" t="s">
        <v>24</v>
      </c>
      <c r="D106" s="56"/>
      <c r="E106" s="30" t="s">
        <v>136</v>
      </c>
      <c r="F106" s="30" t="s">
        <v>88</v>
      </c>
      <c r="G106" s="33">
        <v>16</v>
      </c>
    </row>
    <row r="107" spans="1:7" ht="31.5">
      <c r="A107" s="53" t="s">
        <v>69</v>
      </c>
      <c r="B107" s="39" t="s">
        <v>33</v>
      </c>
      <c r="C107" s="39" t="s">
        <v>65</v>
      </c>
      <c r="D107" s="39"/>
      <c r="E107" s="39" t="s">
        <v>90</v>
      </c>
      <c r="F107" s="39" t="s">
        <v>63</v>
      </c>
      <c r="G107" s="41">
        <f>G108</f>
        <v>84</v>
      </c>
    </row>
    <row r="108" spans="1:7" ht="15.75">
      <c r="A108" s="31" t="s">
        <v>70</v>
      </c>
      <c r="B108" s="30" t="s">
        <v>33</v>
      </c>
      <c r="C108" s="30" t="s">
        <v>19</v>
      </c>
      <c r="D108" s="30"/>
      <c r="E108" s="30" t="s">
        <v>90</v>
      </c>
      <c r="F108" s="30" t="s">
        <v>63</v>
      </c>
      <c r="G108" s="33">
        <f>G109</f>
        <v>84</v>
      </c>
    </row>
    <row r="109" spans="1:7" ht="18" customHeight="1">
      <c r="A109" s="43" t="s">
        <v>74</v>
      </c>
      <c r="B109" s="30" t="s">
        <v>33</v>
      </c>
      <c r="C109" s="30" t="s">
        <v>19</v>
      </c>
      <c r="D109" s="30"/>
      <c r="E109" s="30" t="s">
        <v>94</v>
      </c>
      <c r="F109" s="30" t="s">
        <v>63</v>
      </c>
      <c r="G109" s="33">
        <f>G111</f>
        <v>84</v>
      </c>
    </row>
    <row r="110" spans="1:7" ht="18" customHeight="1">
      <c r="A110" s="43" t="s">
        <v>159</v>
      </c>
      <c r="B110" s="30" t="s">
        <v>32</v>
      </c>
      <c r="C110" s="30" t="s">
        <v>19</v>
      </c>
      <c r="D110" s="30"/>
      <c r="E110" s="30" t="s">
        <v>115</v>
      </c>
      <c r="F110" s="30" t="s">
        <v>63</v>
      </c>
      <c r="G110" s="33">
        <f>G111</f>
        <v>84</v>
      </c>
    </row>
    <row r="111" spans="1:7" ht="44.25" customHeight="1">
      <c r="A111" s="54" t="s">
        <v>80</v>
      </c>
      <c r="B111" s="30" t="s">
        <v>33</v>
      </c>
      <c r="C111" s="30" t="s">
        <v>19</v>
      </c>
      <c r="D111" s="30"/>
      <c r="E111" s="30" t="s">
        <v>135</v>
      </c>
      <c r="F111" s="30" t="s">
        <v>63</v>
      </c>
      <c r="G111" s="33">
        <f>G112</f>
        <v>84</v>
      </c>
    </row>
    <row r="112" spans="1:7" ht="63">
      <c r="A112" s="43" t="s">
        <v>60</v>
      </c>
      <c r="B112" s="30" t="s">
        <v>33</v>
      </c>
      <c r="C112" s="30" t="s">
        <v>19</v>
      </c>
      <c r="D112" s="30"/>
      <c r="E112" s="30" t="s">
        <v>135</v>
      </c>
      <c r="F112" s="30" t="s">
        <v>51</v>
      </c>
      <c r="G112" s="33">
        <v>84</v>
      </c>
    </row>
    <row r="114" spans="1:7" ht="15.75">
      <c r="A114" s="8"/>
      <c r="B114" s="9"/>
      <c r="C114" s="9"/>
      <c r="D114" s="9"/>
      <c r="E114" s="9"/>
      <c r="F114" s="9"/>
      <c r="G114" s="10"/>
    </row>
    <row r="115" spans="1:7" ht="15.75">
      <c r="A115" s="8"/>
      <c r="B115" s="9"/>
      <c r="C115" s="9"/>
      <c r="D115" s="9"/>
      <c r="E115" s="9"/>
      <c r="F115" s="9"/>
      <c r="G115" s="10"/>
    </row>
    <row r="116" spans="1:7" ht="15.75">
      <c r="A116" s="8"/>
      <c r="B116" s="9"/>
      <c r="C116" s="9"/>
      <c r="D116" s="9"/>
      <c r="E116" s="9"/>
      <c r="F116" s="9"/>
      <c r="G116" s="10"/>
    </row>
    <row r="117" spans="1:7" ht="15.75">
      <c r="A117" s="8"/>
      <c r="B117" s="9"/>
      <c r="C117" s="9"/>
      <c r="D117" s="9"/>
      <c r="E117" s="9"/>
      <c r="F117" s="9"/>
      <c r="G117" s="10"/>
    </row>
    <row r="118" spans="1:7" ht="15.75">
      <c r="A118" s="8"/>
      <c r="B118" s="9"/>
      <c r="C118" s="9"/>
      <c r="D118" s="9"/>
      <c r="E118" s="9"/>
      <c r="F118" s="9"/>
      <c r="G118" s="10"/>
    </row>
    <row r="119" spans="1:7" ht="15.75">
      <c r="A119" s="8"/>
      <c r="B119" s="9"/>
      <c r="C119" s="9"/>
      <c r="D119" s="9"/>
      <c r="E119" s="9"/>
      <c r="F119" s="9"/>
      <c r="G119" s="10"/>
    </row>
    <row r="120" spans="1:7" ht="15.75">
      <c r="A120" s="8"/>
      <c r="B120" s="9"/>
      <c r="C120" s="9"/>
      <c r="D120" s="9"/>
      <c r="E120" s="9"/>
      <c r="F120" s="9"/>
      <c r="G120" s="10"/>
    </row>
    <row r="121" spans="1:7" ht="15.75">
      <c r="A121" s="8"/>
      <c r="B121" s="9"/>
      <c r="C121" s="9"/>
      <c r="D121" s="9"/>
      <c r="E121" s="9"/>
      <c r="F121" s="9"/>
      <c r="G121" s="10"/>
    </row>
    <row r="122" spans="1:7" ht="15.75">
      <c r="A122" s="8"/>
      <c r="B122" s="9"/>
      <c r="C122" s="9"/>
      <c r="D122" s="9"/>
      <c r="E122" s="9"/>
      <c r="F122" s="9"/>
      <c r="G122" s="10"/>
    </row>
    <row r="123" spans="1:7" ht="15.75">
      <c r="A123" s="8"/>
      <c r="B123" s="9"/>
      <c r="C123" s="9"/>
      <c r="D123" s="9"/>
      <c r="E123" s="9"/>
      <c r="F123" s="9"/>
      <c r="G123" s="10"/>
    </row>
    <row r="124" spans="1:7" ht="15.75">
      <c r="A124" s="8"/>
      <c r="B124" s="9"/>
      <c r="C124" s="9"/>
      <c r="D124" s="9"/>
      <c r="E124" s="9"/>
      <c r="F124" s="9"/>
      <c r="G124" s="10"/>
    </row>
  </sheetData>
  <sheetProtection/>
  <autoFilter ref="A6:G6"/>
  <mergeCells count="1">
    <mergeCell ref="A3:G3"/>
  </mergeCells>
  <printOptions/>
  <pageMargins left="0.4330708661417323" right="0.2362204724409449" top="0.7480314960629921" bottom="0.7480314960629921" header="0.31496062992125984" footer="0.31496062992125984"/>
  <pageSetup firstPageNumber="223" useFirstPageNumber="1" fitToHeight="56" horizontalDpi="600" verticalDpi="600" orientation="portrait" paperSize="9" scale="90" r:id="rId1"/>
  <ignoredErrors>
    <ignoredError sqref="C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2015-12-22T05:44:47Z</cp:lastPrinted>
  <dcterms:created xsi:type="dcterms:W3CDTF">2013-10-29T12:16:51Z</dcterms:created>
  <dcterms:modified xsi:type="dcterms:W3CDTF">2016-01-18T15:01:25Z</dcterms:modified>
  <cp:category/>
  <cp:version/>
  <cp:contentType/>
  <cp:contentStatus/>
</cp:coreProperties>
</file>