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9320" windowHeight="12330" activeTab="1"/>
  </bookViews>
  <sheets>
    <sheet name="Документ (1)" sheetId="1" r:id="rId1"/>
    <sheet name="Лист1" sheetId="2" r:id="rId2"/>
  </sheets>
  <definedNames>
    <definedName name="_xlnm._FilterDatabase" localSheetId="0" hidden="1">'Документ (1)'!$A$6:$G$6</definedName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<sst xmlns="http://schemas.openxmlformats.org/spreadsheetml/2006/main" count="927" uniqueCount="170">
  <si>
    <t xml:space="preserve">  НАЦИОНАЛЬНАЯ БЕЗОПАСНОСТЬ И ПРАВООХРАНИТЕЛЬНАЯ ДЕЯТЕЛЬНОСТЬ</t>
  </si>
  <si>
    <t>09</t>
  </si>
  <si>
    <t xml:space="preserve">  НАЦИОНАЛЬНАЯ ЭКОНОМИКА</t>
  </si>
  <si>
    <t>08</t>
  </si>
  <si>
    <t xml:space="preserve">  Другие общегосударственные вопросы</t>
  </si>
  <si>
    <t xml:space="preserve">  Мобилизационная и вневойсковая подготовка</t>
  </si>
  <si>
    <t xml:space="preserve">  Дорожное хозяйство (дорожные фонды)</t>
  </si>
  <si>
    <t xml:space="preserve">  НАЦИОНАЛЬНАЯ ОБОРОНА</t>
  </si>
  <si>
    <t>9945118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</si>
  <si>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</si>
  <si>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</si>
  <si>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</si>
  <si>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</si>
  <si>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</si>
  <si>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</si>
  <si>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>(тысяч рублей)</t>
  </si>
  <si>
    <t xml:space="preserve">  Пенсионное обеспечение</t>
  </si>
  <si>
    <t xml:space="preserve">  Культура</t>
  </si>
  <si>
    <t xml:space="preserve">  ЖИЛИЩНО-КОММУНАЛЬНОЕ ХОЗЯЙСТВО</t>
  </si>
  <si>
    <t xml:space="preserve">  ОБЩЕГОСУДАРСТВЕННЫЕ ВОПРОСЫ</t>
  </si>
  <si>
    <t>01</t>
  </si>
  <si>
    <t>02</t>
  </si>
  <si>
    <t>7700000</t>
  </si>
  <si>
    <t>7710000</t>
  </si>
  <si>
    <t>7710011</t>
  </si>
  <si>
    <t>03</t>
  </si>
  <si>
    <t>9900000</t>
  </si>
  <si>
    <t>04</t>
  </si>
  <si>
    <t>7730000</t>
  </si>
  <si>
    <t>7730011</t>
  </si>
  <si>
    <t>7730019</t>
  </si>
  <si>
    <t>05</t>
  </si>
  <si>
    <t>9940000</t>
  </si>
  <si>
    <t>10</t>
  </si>
  <si>
    <t>11</t>
  </si>
  <si>
    <t>13</t>
  </si>
  <si>
    <t>0300000</t>
  </si>
  <si>
    <t xml:space="preserve">  СОЦИАЛЬНАЯ ПОЛИТИКА</t>
  </si>
  <si>
    <t>0310000</t>
  </si>
  <si>
    <t>0312016</t>
  </si>
  <si>
    <t>0312017</t>
  </si>
  <si>
    <t>0312019</t>
  </si>
  <si>
    <t>0100000</t>
  </si>
  <si>
    <t>0120000</t>
  </si>
  <si>
    <t>1012508</t>
  </si>
  <si>
    <t xml:space="preserve">  КУЛЬТУРА, КИНЕМАТОГРАФИЯ</t>
  </si>
  <si>
    <t xml:space="preserve">  Осуществление первичного воинского учета на территориях, где отсутствуют военные комиссариаты</t>
  </si>
  <si>
    <t>77 3 0011</t>
  </si>
  <si>
    <t>77 3 0000</t>
  </si>
  <si>
    <t xml:space="preserve">  Глава муниципального образования</t>
  </si>
  <si>
    <t>121</t>
  </si>
  <si>
    <t xml:space="preserve">  Расходы на выплаты по оплате труда работников органов местного самоуправления</t>
  </si>
  <si>
    <t xml:space="preserve">  Обеспечение функционирования Главы муниципального образования</t>
  </si>
  <si>
    <t>242</t>
  </si>
  <si>
    <t>244</t>
  </si>
  <si>
    <t>851</t>
  </si>
  <si>
    <t>852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</si>
  <si>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</si>
  <si>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</si>
  <si>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</si>
  <si>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  Расходы на выплаты по оплате труда работников органов местного самоуправления </t>
  </si>
  <si>
    <t xml:space="preserve">  Обеспечение функционирования  местной администрации</t>
  </si>
  <si>
    <t>77 4 0011</t>
  </si>
  <si>
    <t>77 4 0000</t>
  </si>
  <si>
    <t>77 4 0019</t>
  </si>
  <si>
    <t>Прочая закупка товаров, работ и услуг для обеспечения муниципальных нужд</t>
  </si>
  <si>
    <t>Прочая закупка товаров, работ и услуг для обеспечения государственных (муниципальных) нужд</t>
  </si>
  <si>
    <t>77 0 0000</t>
  </si>
  <si>
    <t>00 0 0000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</si>
  <si>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</si>
  <si>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 Центральный аппарат</t>
  </si>
  <si>
    <t>000</t>
  </si>
  <si>
    <t>Непрограммные расходы органов местного самоуправления</t>
  </si>
  <si>
    <t>Строительство, реконструкция, капитальный ремонт объектов муниципальной собственности</t>
  </si>
  <si>
    <t>00</t>
  </si>
  <si>
    <t>111</t>
  </si>
  <si>
    <t>99 0 0000</t>
  </si>
  <si>
    <t>Текущий ремонт и содержание  автомобильных дорог</t>
  </si>
  <si>
    <t>Прочие мероприятия в области дорожного хозяйства</t>
  </si>
  <si>
    <t>04 0 0000</t>
  </si>
  <si>
    <t>04 1 0000</t>
  </si>
  <si>
    <t>03 0 0000</t>
  </si>
  <si>
    <t>611</t>
  </si>
  <si>
    <t>313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</si>
  <si>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</si>
  <si>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</si>
  <si>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</si>
  <si>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99 4 0000</t>
  </si>
  <si>
    <t>0000</t>
  </si>
  <si>
    <t>Функционирование высшего должностного лица субъекта РФ и муниципального образования</t>
  </si>
  <si>
    <t>Иные бюджетные ассигнования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</si>
  <si>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</si>
  <si>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 </t>
  </si>
  <si>
    <t>02 0 0000</t>
  </si>
  <si>
    <t>02 1 0000</t>
  </si>
  <si>
    <t xml:space="preserve">Непрограммные расходы </t>
  </si>
  <si>
    <t>03 1 0000</t>
  </si>
  <si>
    <t>Благоустройство</t>
  </si>
  <si>
    <t>02 1 7023</t>
  </si>
  <si>
    <t>01 1 0000</t>
  </si>
  <si>
    <t>сумма     2016 год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</si>
  <si>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</si>
  <si>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03 1 7031</t>
  </si>
  <si>
    <t>03 1 7035</t>
  </si>
  <si>
    <t>Организация освещения на территории сельского поселения</t>
  </si>
  <si>
    <t>Содержание в надлежащем состоянии мест захоронения</t>
  </si>
  <si>
    <t>02 4 7027</t>
  </si>
  <si>
    <t>Прочие мероприятия по благоустройству</t>
  </si>
  <si>
    <t>02 5 0000</t>
  </si>
  <si>
    <t>02 5 7030</t>
  </si>
  <si>
    <t>Обеспечение учреждений культурно-досуговой деятельности и народного творчества за счет вышестоящего бюджета</t>
  </si>
  <si>
    <t>Обеспечение учреждений культурно-досуговой деятельности и народного творчества за счет местного бюджета</t>
  </si>
  <si>
    <t>01 1 7021</t>
  </si>
  <si>
    <t xml:space="preserve">  Расходы на выплаты по оплате труда </t>
  </si>
  <si>
    <t>Доплаты к пенсиям государственных служащих субъектов РФ и муниципальных служащих</t>
  </si>
  <si>
    <t>Пособия и компенсации по публичным нормативным обязательствам</t>
  </si>
  <si>
    <t>Пособия и компенсации гражданам и иные социальные выплаты, кроме публичных нормативных обязательств</t>
  </si>
  <si>
    <t>Мероприятия в области социальной политики</t>
  </si>
  <si>
    <t>Мероприятия в области здравоохранения,спорта и физической культуры</t>
  </si>
  <si>
    <t xml:space="preserve">  Непрограммные расходы </t>
  </si>
  <si>
    <t xml:space="preserve">  Межбюджетные трансферты бюджетам сельских поселений</t>
  </si>
  <si>
    <t>Х</t>
  </si>
  <si>
    <t xml:space="preserve">Фонд оплаты труда государственных (муниципальных) органов и взносы по обязательному социальному </t>
  </si>
  <si>
    <t>Подпрограмма  " Содержание автомобильных дорог общего пользования "</t>
  </si>
  <si>
    <t>Подпрограмма . «Развитие культурно-досуговой деятельности и народного творчества »</t>
  </si>
  <si>
    <t>Расходы на оплату труда работников органам местного самоуправления</t>
  </si>
  <si>
    <t>Расходы на обеспечение функций органов местного самоуправления</t>
  </si>
  <si>
    <t>ПРИЛОЖЕНИЕ№8</t>
  </si>
  <si>
    <t>к  решению Собрания представителей Раздольненского сельского поселения Моздокского района от 29 .11. 2013 г. №   «Об утверждении   бюджета Раздольненского сельского поселения Моздокского района  на   2014 год.</t>
  </si>
  <si>
    <t>ПРИЛОЖЕНИЕ№9</t>
  </si>
  <si>
    <t>к  решению Собрания представителей Раздольненского сельского поселения Моздокского района от  29.11.2013 г. №   «Об утверждении   бюджета Раздольненского сельского поселения Моздокского района  на   2014 год и на плановый период 2015 и 2016 годов"</t>
  </si>
  <si>
    <t>Приложение №8</t>
  </si>
  <si>
    <t>Приложение №9</t>
  </si>
  <si>
    <t>321</t>
  </si>
  <si>
    <t>03 1 7033</t>
  </si>
  <si>
    <t>Организация безопастности дорожного движения</t>
  </si>
  <si>
    <t>0317034</t>
  </si>
  <si>
    <t>Выполнение работ по разработке проектно-сметной документации</t>
  </si>
  <si>
    <t>04 1 7038</t>
  </si>
  <si>
    <t xml:space="preserve">к  решению Собрания представителей Киевского сельского поселения Моздокского района № 66 от 26.12.2014 г. </t>
  </si>
  <si>
    <t>сумма                         2015 год</t>
  </si>
  <si>
    <t xml:space="preserve">Муниципальная программа 
«Содержание объектов муниципальной собственности муниципального образования-Моздокский район на 2015» 
</t>
  </si>
  <si>
    <t>Подпрограмма 1. «Ремонт объектов муниципальной собственности» на 2015годы</t>
  </si>
  <si>
    <t>Подпрограмма «Обеспечение создания условий для реализации муниципальной программы "Комплексное благоустройство территории сельского поселения  Моздокского района на 2015-2017 годы»</t>
  </si>
  <si>
    <t>Подпрограмма  «Уличное освещение сельского поселения Моздокского района на 2015г.</t>
  </si>
  <si>
    <t xml:space="preserve">Муниципальная программа 
«Комплексное благоустройство территории  Киевского сельского поселения на 2015" 
</t>
  </si>
  <si>
    <t>Подпрограмма "Благоустройство территории сельского поселения Моздокского района на 2015 год</t>
  </si>
  <si>
    <t>02 4 0000</t>
  </si>
  <si>
    <t xml:space="preserve">Муниципальная программа 
«Развитие культуры Киевского сельского поселения на 2015г." 
</t>
  </si>
  <si>
    <t>99 9 7500</t>
  </si>
  <si>
    <t>99 9 7000</t>
  </si>
  <si>
    <t>99 9 0000</t>
  </si>
  <si>
    <t>99 9 7400</t>
  </si>
  <si>
    <t>99 9 7300</t>
  </si>
  <si>
    <t>99 4 5118</t>
  </si>
  <si>
    <t>01 1 2200</t>
  </si>
  <si>
    <t>01 1 2211</t>
  </si>
  <si>
    <t>сумма     2017 год</t>
  </si>
  <si>
    <t xml:space="preserve">Муниципальная программа 
«Содержание объектов муниципальной собственности муниципального образования-Моздокский район на 2015-2017» 
</t>
  </si>
  <si>
    <t>Подпрограмма 1. «Ремонт объектов муниципальной собственности» на 2015-2017 годы</t>
  </si>
  <si>
    <t xml:space="preserve">Муниципальная программа 
"Содержание, реконструкция и ремонт автомобильных дорог муниципального образования- Киевского сельского поселения на 2016-2017годы"
</t>
  </si>
  <si>
    <t xml:space="preserve">Муниципальная программа 
«Комплексное благоустройство территории Киевского сельского поселения на 2016-2017» 
</t>
  </si>
  <si>
    <t>Подпрограмма  «Уличное освещение сельского поселения Моздокского района на 2016-2017 г.г.»</t>
  </si>
  <si>
    <t xml:space="preserve">Муниципальная программа 
«Развитие культуры Киевского сельского поселения на 2015-2017 годы» 
</t>
  </si>
  <si>
    <t xml:space="preserve">Муниципальная программа 
"Содержание, реконструкция и ремонт автомобильных дорог муниципального образования- Киевское сельское поселение Моздокского района на 2015год"
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</si>
  <si>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 Киевское сельское поселение Моздокского района   на 2016-2017 год 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</si>
  <si>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Киевское сельское поселение Моздокского района   на 2015 год </t>
  </si>
  <si>
    <t>99 3 0000</t>
  </si>
  <si>
    <t>99 3 7 100</t>
  </si>
  <si>
    <t>99 3 7 000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</si>
</sst>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_р_."/>
  </numFmts>
  <fonts count="47">
    <font>
      <sz val="10"/>
      <name val="Arial Cyr"/>
      <family val="0"/>
    </font>
    <font>
      <sz val="8"/>
      <name val="Arial"/>
      <family val="2"/>
    </font>
    <font>
      <sz val="12"/>
      <color indexed="8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170" fontId="2" fillId="33" borderId="0" xfId="0" applyNumberFormat="1" applyFont="1" applyFill="1" applyBorder="1" applyAlignment="1">
      <alignment horizontal="center" vertical="center"/>
    </xf>
    <xf numFmtId="170" fontId="3" fillId="33" borderId="10" xfId="0" applyNumberFormat="1" applyFont="1" applyFill="1" applyBorder="1" applyAlignment="1">
      <alignment horizontal="center" vertical="center" wrapText="1"/>
    </xf>
    <xf numFmtId="170" fontId="4" fillId="33" borderId="11" xfId="0" applyNumberFormat="1" applyFont="1" applyFill="1" applyBorder="1" applyAlignment="1">
      <alignment horizontal="center" vertical="center"/>
    </xf>
    <xf numFmtId="170" fontId="3" fillId="33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170" fontId="5" fillId="0" borderId="13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shrinkToFit="1"/>
    </xf>
    <xf numFmtId="170" fontId="6" fillId="0" borderId="14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wrapText="1"/>
    </xf>
    <xf numFmtId="0" fontId="7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170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wrapText="1"/>
    </xf>
    <xf numFmtId="0" fontId="7" fillId="0" borderId="16" xfId="52" applyNumberFormat="1" applyFont="1" applyFill="1" applyBorder="1" applyAlignment="1">
      <alignment vertical="center" wrapText="1"/>
      <protection/>
    </xf>
    <xf numFmtId="0" fontId="7" fillId="0" borderId="14" xfId="52" applyNumberFormat="1" applyFont="1" applyFill="1" applyBorder="1" applyAlignment="1">
      <alignment vertical="center" wrapText="1"/>
      <protection/>
    </xf>
    <xf numFmtId="0" fontId="7" fillId="0" borderId="16" xfId="52" applyNumberFormat="1" applyFont="1" applyFill="1" applyBorder="1" applyAlignment="1">
      <alignment vertical="center"/>
      <protection/>
    </xf>
    <xf numFmtId="0" fontId="7" fillId="0" borderId="14" xfId="52" applyNumberFormat="1" applyFont="1" applyFill="1" applyBorder="1" applyAlignment="1">
      <alignment horizontal="center" wrapText="1"/>
      <protection/>
    </xf>
    <xf numFmtId="0" fontId="8" fillId="0" borderId="14" xfId="52" applyNumberFormat="1" applyFont="1" applyFill="1" applyBorder="1" applyAlignment="1">
      <alignment horizont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70" fontId="9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170" fontId="11" fillId="0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70" fontId="11" fillId="33" borderId="14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center" vertical="center" shrinkToFit="1"/>
    </xf>
    <xf numFmtId="170" fontId="5" fillId="33" borderId="13" xfId="0" applyNumberFormat="1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vertical="center" wrapText="1"/>
    </xf>
    <xf numFmtId="49" fontId="6" fillId="33" borderId="14" xfId="0" applyNumberFormat="1" applyFont="1" applyFill="1" applyBorder="1" applyAlignment="1">
      <alignment horizontal="center" vertical="center" shrinkToFit="1"/>
    </xf>
    <xf numFmtId="170" fontId="6" fillId="33" borderId="14" xfId="0" applyNumberFormat="1" applyFont="1" applyFill="1" applyBorder="1" applyAlignment="1">
      <alignment horizontal="center" vertical="center" shrinkToFit="1"/>
    </xf>
    <xf numFmtId="0" fontId="6" fillId="33" borderId="14" xfId="0" applyNumberFormat="1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vertical="top" wrapText="1"/>
    </xf>
    <xf numFmtId="0" fontId="7" fillId="0" borderId="15" xfId="0" applyFont="1" applyBorder="1" applyAlignment="1">
      <alignment wrapText="1"/>
    </xf>
    <xf numFmtId="0" fontId="7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170" fontId="5" fillId="33" borderId="14" xfId="0" applyNumberFormat="1" applyFont="1" applyFill="1" applyBorder="1" applyAlignment="1">
      <alignment horizontal="center" vertical="center" shrinkToFit="1"/>
    </xf>
    <xf numFmtId="0" fontId="7" fillId="0" borderId="14" xfId="52" applyNumberFormat="1" applyFont="1" applyBorder="1" applyAlignment="1">
      <alignment vertical="center" wrapText="1"/>
      <protection/>
    </xf>
    <xf numFmtId="0" fontId="7" fillId="0" borderId="16" xfId="52" applyNumberFormat="1" applyFont="1" applyBorder="1" applyAlignment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70" fontId="10" fillId="0" borderId="0" xfId="0" applyNumberFormat="1" applyFont="1" applyFill="1" applyAlignment="1">
      <alignment horizontal="right" vertical="center"/>
    </xf>
    <xf numFmtId="170" fontId="10" fillId="0" borderId="0" xfId="0" applyNumberFormat="1" applyFont="1" applyFill="1" applyAlignment="1">
      <alignment horizontal="right" vertical="center" wrapText="1"/>
    </xf>
    <xf numFmtId="170" fontId="9" fillId="0" borderId="0" xfId="0" applyNumberFormat="1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кумент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zoomScale="110" zoomScaleNormal="110" workbookViewId="0" topLeftCell="A1">
      <selection activeCell="F2" sqref="F2:G2"/>
    </sheetView>
  </sheetViews>
  <sheetFormatPr defaultColWidth="9.00390625" defaultRowHeight="12.75" outlineLevelRow="1" outlineLevelCol="1"/>
  <cols>
    <col min="1" max="1" width="45.75390625" style="18" customWidth="1"/>
    <col min="2" max="2" width="5.25390625" style="19" customWidth="1"/>
    <col min="3" max="3" width="6.375" style="19" customWidth="1"/>
    <col min="4" max="4" width="3.25390625" style="19" hidden="1" customWidth="1" outlineLevel="1"/>
    <col min="5" max="5" width="14.00390625" style="19" customWidth="1" collapsed="1"/>
    <col min="6" max="6" width="9.125" style="19" customWidth="1"/>
    <col min="7" max="7" width="19.625" style="22" customWidth="1"/>
    <col min="8" max="16384" width="9.125" style="12" customWidth="1"/>
  </cols>
  <sheetData>
    <row r="1" spans="1:7" ht="14.25" customHeight="1">
      <c r="A1" s="10"/>
      <c r="B1" s="11"/>
      <c r="C1" s="11"/>
      <c r="D1" s="10" t="s">
        <v>127</v>
      </c>
      <c r="E1" s="10"/>
      <c r="F1" s="10"/>
      <c r="G1" s="54" t="s">
        <v>131</v>
      </c>
    </row>
    <row r="2" spans="1:7" ht="66" customHeight="1">
      <c r="A2" s="10"/>
      <c r="B2" s="11"/>
      <c r="C2" s="11"/>
      <c r="D2" s="13" t="s">
        <v>128</v>
      </c>
      <c r="E2" s="13"/>
      <c r="F2" s="82" t="s">
        <v>139</v>
      </c>
      <c r="G2" s="82"/>
    </row>
    <row r="3" spans="1:7" ht="63" customHeight="1">
      <c r="A3" s="78" t="s">
        <v>166</v>
      </c>
      <c r="B3" s="78"/>
      <c r="C3" s="78"/>
      <c r="D3" s="78"/>
      <c r="E3" s="78"/>
      <c r="F3" s="78"/>
      <c r="G3" s="78"/>
    </row>
    <row r="4" spans="1:7" ht="0.75" customHeight="1">
      <c r="A4" s="14"/>
      <c r="B4" s="15"/>
      <c r="C4" s="15"/>
      <c r="D4" s="15"/>
      <c r="E4" s="15"/>
      <c r="F4" s="15"/>
      <c r="G4" s="20"/>
    </row>
    <row r="5" spans="1:7" ht="42.75" customHeight="1" thickBot="1">
      <c r="A5" s="57" t="s">
        <v>9</v>
      </c>
      <c r="B5" s="57" t="s">
        <v>10</v>
      </c>
      <c r="C5" s="57" t="s">
        <v>11</v>
      </c>
      <c r="D5" s="57" t="s">
        <v>12</v>
      </c>
      <c r="E5" s="57" t="s">
        <v>12</v>
      </c>
      <c r="F5" s="57" t="s">
        <v>13</v>
      </c>
      <c r="G5" s="58" t="s">
        <v>140</v>
      </c>
    </row>
    <row r="6" spans="1:7" ht="16.5" hidden="1" outlineLevel="1" thickBot="1">
      <c r="A6" s="16"/>
      <c r="B6" s="17"/>
      <c r="C6" s="17"/>
      <c r="D6" s="17"/>
      <c r="E6" s="17"/>
      <c r="F6" s="17"/>
      <c r="G6" s="21"/>
    </row>
    <row r="7" spans="1:7" ht="16.5" collapsed="1" thickBot="1">
      <c r="A7" s="30" t="s">
        <v>14</v>
      </c>
      <c r="B7" s="31" t="s">
        <v>121</v>
      </c>
      <c r="C7" s="31" t="s">
        <v>121</v>
      </c>
      <c r="D7" s="31" t="s">
        <v>121</v>
      </c>
      <c r="E7" s="31" t="s">
        <v>121</v>
      </c>
      <c r="F7" s="31" t="s">
        <v>121</v>
      </c>
      <c r="G7" s="32">
        <v>4311</v>
      </c>
    </row>
    <row r="8" spans="1:7" ht="30">
      <c r="A8" s="53" t="s">
        <v>19</v>
      </c>
      <c r="B8" s="33" t="s">
        <v>20</v>
      </c>
      <c r="C8" s="33" t="s">
        <v>74</v>
      </c>
      <c r="D8" s="33"/>
      <c r="E8" s="33" t="s">
        <v>68</v>
      </c>
      <c r="F8" s="33" t="s">
        <v>88</v>
      </c>
      <c r="G8" s="34">
        <v>1271</v>
      </c>
    </row>
    <row r="9" spans="1:7" ht="45">
      <c r="A9" s="52" t="s">
        <v>89</v>
      </c>
      <c r="B9" s="36" t="s">
        <v>20</v>
      </c>
      <c r="C9" s="36" t="s">
        <v>21</v>
      </c>
      <c r="D9" s="36"/>
      <c r="E9" s="36" t="s">
        <v>68</v>
      </c>
      <c r="F9" s="36" t="s">
        <v>71</v>
      </c>
      <c r="G9" s="37">
        <v>473.9</v>
      </c>
    </row>
    <row r="10" spans="1:7" ht="30">
      <c r="A10" s="35" t="s">
        <v>52</v>
      </c>
      <c r="B10" s="36" t="s">
        <v>20</v>
      </c>
      <c r="C10" s="36" t="s">
        <v>21</v>
      </c>
      <c r="D10" s="36" t="s">
        <v>22</v>
      </c>
      <c r="E10" s="38" t="s">
        <v>67</v>
      </c>
      <c r="F10" s="36" t="s">
        <v>71</v>
      </c>
      <c r="G10" s="37">
        <v>473.9</v>
      </c>
    </row>
    <row r="11" spans="1:7" ht="15.75">
      <c r="A11" s="35" t="s">
        <v>49</v>
      </c>
      <c r="B11" s="36" t="s">
        <v>20</v>
      </c>
      <c r="C11" s="36" t="s">
        <v>21</v>
      </c>
      <c r="D11" s="36" t="s">
        <v>23</v>
      </c>
      <c r="E11" s="38" t="s">
        <v>48</v>
      </c>
      <c r="F11" s="36" t="s">
        <v>71</v>
      </c>
      <c r="G11" s="37">
        <v>473.9</v>
      </c>
    </row>
    <row r="12" spans="1:7" ht="30">
      <c r="A12" s="39" t="s">
        <v>125</v>
      </c>
      <c r="B12" s="36" t="s">
        <v>20</v>
      </c>
      <c r="C12" s="36" t="s">
        <v>21</v>
      </c>
      <c r="D12" s="36" t="s">
        <v>24</v>
      </c>
      <c r="E12" s="38" t="s">
        <v>47</v>
      </c>
      <c r="F12" s="36" t="s">
        <v>71</v>
      </c>
      <c r="G12" s="37">
        <v>473.9</v>
      </c>
    </row>
    <row r="13" spans="1:7" ht="45">
      <c r="A13" s="39" t="s">
        <v>122</v>
      </c>
      <c r="B13" s="36" t="s">
        <v>20</v>
      </c>
      <c r="C13" s="36" t="s">
        <v>21</v>
      </c>
      <c r="D13" s="36" t="s">
        <v>24</v>
      </c>
      <c r="E13" s="38" t="s">
        <v>47</v>
      </c>
      <c r="F13" s="36" t="s">
        <v>50</v>
      </c>
      <c r="G13" s="37">
        <v>473.9</v>
      </c>
    </row>
    <row r="14" spans="1:7" ht="60">
      <c r="A14" s="35" t="s">
        <v>69</v>
      </c>
      <c r="B14" s="36" t="s">
        <v>20</v>
      </c>
      <c r="C14" s="36" t="s">
        <v>27</v>
      </c>
      <c r="D14" s="36"/>
      <c r="E14" s="38" t="s">
        <v>68</v>
      </c>
      <c r="F14" s="36" t="s">
        <v>71</v>
      </c>
      <c r="G14" s="37">
        <v>747.1</v>
      </c>
    </row>
    <row r="15" spans="1:7" ht="30">
      <c r="A15" s="35" t="s">
        <v>61</v>
      </c>
      <c r="B15" s="36" t="s">
        <v>20</v>
      </c>
      <c r="C15" s="36" t="s">
        <v>27</v>
      </c>
      <c r="D15" s="36" t="s">
        <v>22</v>
      </c>
      <c r="E15" s="38" t="str">
        <f>REPLACE(REPLACE(D15,3,," "),5,," ")</f>
        <v>77 0 0000</v>
      </c>
      <c r="F15" s="36" t="s">
        <v>71</v>
      </c>
      <c r="G15" s="37">
        <v>747.1</v>
      </c>
    </row>
    <row r="16" spans="1:7" ht="15.75">
      <c r="A16" s="35" t="s">
        <v>70</v>
      </c>
      <c r="B16" s="36" t="s">
        <v>20</v>
      </c>
      <c r="C16" s="36" t="s">
        <v>27</v>
      </c>
      <c r="D16" s="36" t="s">
        <v>28</v>
      </c>
      <c r="E16" s="38" t="s">
        <v>63</v>
      </c>
      <c r="F16" s="36" t="s">
        <v>71</v>
      </c>
      <c r="G16" s="37">
        <v>747.1</v>
      </c>
    </row>
    <row r="17" spans="1:7" ht="45">
      <c r="A17" s="35" t="s">
        <v>60</v>
      </c>
      <c r="B17" s="36" t="s">
        <v>20</v>
      </c>
      <c r="C17" s="36" t="s">
        <v>27</v>
      </c>
      <c r="D17" s="36" t="s">
        <v>29</v>
      </c>
      <c r="E17" s="38" t="s">
        <v>62</v>
      </c>
      <c r="F17" s="36" t="s">
        <v>71</v>
      </c>
      <c r="G17" s="37">
        <v>483.4</v>
      </c>
    </row>
    <row r="18" spans="1:7" ht="45">
      <c r="A18" s="40" t="s">
        <v>122</v>
      </c>
      <c r="B18" s="36" t="s">
        <v>20</v>
      </c>
      <c r="C18" s="36" t="s">
        <v>27</v>
      </c>
      <c r="D18" s="36" t="s">
        <v>29</v>
      </c>
      <c r="E18" s="38" t="s">
        <v>62</v>
      </c>
      <c r="F18" s="36" t="s">
        <v>50</v>
      </c>
      <c r="G18" s="37">
        <v>483.4</v>
      </c>
    </row>
    <row r="19" spans="1:7" ht="30">
      <c r="A19" s="41" t="s">
        <v>126</v>
      </c>
      <c r="B19" s="36" t="s">
        <v>20</v>
      </c>
      <c r="C19" s="36" t="s">
        <v>27</v>
      </c>
      <c r="D19" s="36" t="s">
        <v>30</v>
      </c>
      <c r="E19" s="38" t="s">
        <v>64</v>
      </c>
      <c r="F19" s="36" t="s">
        <v>71</v>
      </c>
      <c r="G19" s="37">
        <v>263.7</v>
      </c>
    </row>
    <row r="20" spans="1:7" ht="45">
      <c r="A20" s="35" t="s">
        <v>57</v>
      </c>
      <c r="B20" s="36" t="s">
        <v>20</v>
      </c>
      <c r="C20" s="36" t="s">
        <v>27</v>
      </c>
      <c r="D20" s="36" t="s">
        <v>30</v>
      </c>
      <c r="E20" s="38" t="s">
        <v>64</v>
      </c>
      <c r="F20" s="36" t="s">
        <v>53</v>
      </c>
      <c r="G20" s="37">
        <v>104.4</v>
      </c>
    </row>
    <row r="21" spans="1:7" ht="32.25" customHeight="1">
      <c r="A21" s="35" t="s">
        <v>65</v>
      </c>
      <c r="B21" s="36" t="s">
        <v>20</v>
      </c>
      <c r="C21" s="36" t="s">
        <v>27</v>
      </c>
      <c r="D21" s="36" t="s">
        <v>30</v>
      </c>
      <c r="E21" s="38" t="s">
        <v>64</v>
      </c>
      <c r="F21" s="36" t="s">
        <v>54</v>
      </c>
      <c r="G21" s="37">
        <v>139.3</v>
      </c>
    </row>
    <row r="22" spans="1:7" ht="30">
      <c r="A22" s="42" t="s">
        <v>58</v>
      </c>
      <c r="B22" s="36" t="s">
        <v>20</v>
      </c>
      <c r="C22" s="36" t="s">
        <v>27</v>
      </c>
      <c r="D22" s="36" t="s">
        <v>30</v>
      </c>
      <c r="E22" s="38" t="s">
        <v>64</v>
      </c>
      <c r="F22" s="36" t="s">
        <v>55</v>
      </c>
      <c r="G22" s="37">
        <v>12</v>
      </c>
    </row>
    <row r="23" spans="1:7" ht="30">
      <c r="A23" s="42" t="s">
        <v>59</v>
      </c>
      <c r="B23" s="36" t="s">
        <v>20</v>
      </c>
      <c r="C23" s="36" t="s">
        <v>27</v>
      </c>
      <c r="D23" s="36" t="s">
        <v>30</v>
      </c>
      <c r="E23" s="38" t="s">
        <v>64</v>
      </c>
      <c r="F23" s="36" t="s">
        <v>56</v>
      </c>
      <c r="G23" s="37">
        <v>8</v>
      </c>
    </row>
    <row r="24" spans="1:7" ht="21" customHeight="1">
      <c r="A24" s="56" t="s">
        <v>4</v>
      </c>
      <c r="B24" s="43" t="s">
        <v>20</v>
      </c>
      <c r="C24" s="43" t="s">
        <v>35</v>
      </c>
      <c r="D24" s="43"/>
      <c r="E24" s="44" t="s">
        <v>68</v>
      </c>
      <c r="F24" s="43" t="s">
        <v>71</v>
      </c>
      <c r="G24" s="45">
        <v>50</v>
      </c>
    </row>
    <row r="25" spans="1:7" ht="59.25" customHeight="1">
      <c r="A25" s="35" t="s">
        <v>141</v>
      </c>
      <c r="B25" s="36" t="s">
        <v>20</v>
      </c>
      <c r="C25" s="36" t="s">
        <v>35</v>
      </c>
      <c r="D25" s="36"/>
      <c r="E25" s="36" t="s">
        <v>79</v>
      </c>
      <c r="F25" s="36" t="s">
        <v>71</v>
      </c>
      <c r="G25" s="37">
        <v>50</v>
      </c>
    </row>
    <row r="26" spans="1:7" ht="45">
      <c r="A26" s="35" t="s">
        <v>142</v>
      </c>
      <c r="B26" s="36" t="s">
        <v>20</v>
      </c>
      <c r="C26" s="36" t="s">
        <v>35</v>
      </c>
      <c r="D26" s="36"/>
      <c r="E26" s="36" t="s">
        <v>80</v>
      </c>
      <c r="F26" s="36" t="s">
        <v>71</v>
      </c>
      <c r="G26" s="37">
        <v>50</v>
      </c>
    </row>
    <row r="27" spans="1:7" ht="45">
      <c r="A27" s="42" t="s">
        <v>73</v>
      </c>
      <c r="B27" s="36" t="s">
        <v>20</v>
      </c>
      <c r="C27" s="36" t="s">
        <v>35</v>
      </c>
      <c r="D27" s="36" t="s">
        <v>20</v>
      </c>
      <c r="E27" s="36" t="s">
        <v>138</v>
      </c>
      <c r="F27" s="36" t="s">
        <v>71</v>
      </c>
      <c r="G27" s="37">
        <v>50</v>
      </c>
    </row>
    <row r="28" spans="1:7" ht="45">
      <c r="A28" s="42" t="s">
        <v>66</v>
      </c>
      <c r="B28" s="36" t="s">
        <v>20</v>
      </c>
      <c r="C28" s="36" t="s">
        <v>35</v>
      </c>
      <c r="D28" s="36" t="s">
        <v>20</v>
      </c>
      <c r="E28" s="36" t="s">
        <v>138</v>
      </c>
      <c r="F28" s="36" t="s">
        <v>54</v>
      </c>
      <c r="G28" s="37">
        <v>50</v>
      </c>
    </row>
    <row r="29" spans="1:7" ht="15.75">
      <c r="A29" s="46" t="s">
        <v>7</v>
      </c>
      <c r="B29" s="43" t="s">
        <v>21</v>
      </c>
      <c r="C29" s="43" t="s">
        <v>74</v>
      </c>
      <c r="D29" s="43"/>
      <c r="E29" s="44" t="s">
        <v>68</v>
      </c>
      <c r="F29" s="43" t="s">
        <v>88</v>
      </c>
      <c r="G29" s="45">
        <f>G30</f>
        <v>99.7</v>
      </c>
    </row>
    <row r="30" spans="1:7" ht="30">
      <c r="A30" s="35" t="s">
        <v>5</v>
      </c>
      <c r="B30" s="36" t="s">
        <v>21</v>
      </c>
      <c r="C30" s="36" t="s">
        <v>25</v>
      </c>
      <c r="D30" s="36"/>
      <c r="E30" s="38" t="s">
        <v>68</v>
      </c>
      <c r="F30" s="36" t="s">
        <v>88</v>
      </c>
      <c r="G30" s="37">
        <v>99.7</v>
      </c>
    </row>
    <row r="31" spans="1:7" ht="15.75">
      <c r="A31" s="35" t="s">
        <v>119</v>
      </c>
      <c r="B31" s="36" t="s">
        <v>21</v>
      </c>
      <c r="C31" s="36" t="s">
        <v>25</v>
      </c>
      <c r="D31" s="36" t="s">
        <v>26</v>
      </c>
      <c r="E31" s="38" t="s">
        <v>76</v>
      </c>
      <c r="F31" s="36" t="s">
        <v>71</v>
      </c>
      <c r="G31" s="37">
        <f>G32</f>
        <v>99.7</v>
      </c>
    </row>
    <row r="32" spans="1:7" ht="30">
      <c r="A32" s="52" t="s">
        <v>120</v>
      </c>
      <c r="B32" s="36" t="s">
        <v>21</v>
      </c>
      <c r="C32" s="36" t="s">
        <v>25</v>
      </c>
      <c r="D32" s="36" t="s">
        <v>32</v>
      </c>
      <c r="E32" s="38" t="s">
        <v>87</v>
      </c>
      <c r="F32" s="36" t="s">
        <v>71</v>
      </c>
      <c r="G32" s="37">
        <v>99.7</v>
      </c>
    </row>
    <row r="33" spans="1:7" ht="45">
      <c r="A33" s="52" t="s">
        <v>46</v>
      </c>
      <c r="B33" s="36" t="s">
        <v>21</v>
      </c>
      <c r="C33" s="36" t="s">
        <v>25</v>
      </c>
      <c r="D33" s="36" t="s">
        <v>8</v>
      </c>
      <c r="E33" s="38" t="s">
        <v>154</v>
      </c>
      <c r="F33" s="36" t="s">
        <v>71</v>
      </c>
      <c r="G33" s="37">
        <v>99.7</v>
      </c>
    </row>
    <row r="34" spans="1:7" ht="45">
      <c r="A34" s="35" t="s">
        <v>51</v>
      </c>
      <c r="B34" s="36" t="s">
        <v>21</v>
      </c>
      <c r="C34" s="36" t="s">
        <v>25</v>
      </c>
      <c r="D34" s="36" t="s">
        <v>8</v>
      </c>
      <c r="E34" s="38" t="s">
        <v>154</v>
      </c>
      <c r="F34" s="36" t="s">
        <v>50</v>
      </c>
      <c r="G34" s="37">
        <v>66.6</v>
      </c>
    </row>
    <row r="35" spans="1:7" ht="45">
      <c r="A35" s="35" t="s">
        <v>57</v>
      </c>
      <c r="B35" s="36" t="s">
        <v>21</v>
      </c>
      <c r="C35" s="36" t="s">
        <v>25</v>
      </c>
      <c r="D35" s="36"/>
      <c r="E35" s="38" t="s">
        <v>154</v>
      </c>
      <c r="F35" s="36" t="s">
        <v>53</v>
      </c>
      <c r="G35" s="37">
        <v>16</v>
      </c>
    </row>
    <row r="36" spans="1:7" ht="45">
      <c r="A36" s="35" t="s">
        <v>65</v>
      </c>
      <c r="B36" s="36" t="s">
        <v>21</v>
      </c>
      <c r="C36" s="36" t="s">
        <v>25</v>
      </c>
      <c r="D36" s="36" t="s">
        <v>8</v>
      </c>
      <c r="E36" s="38" t="s">
        <v>154</v>
      </c>
      <c r="F36" s="36" t="s">
        <v>54</v>
      </c>
      <c r="G36" s="37">
        <v>17.1</v>
      </c>
    </row>
    <row r="37" spans="1:7" ht="45">
      <c r="A37" s="55" t="s">
        <v>0</v>
      </c>
      <c r="B37" s="43" t="s">
        <v>25</v>
      </c>
      <c r="C37" s="43" t="s">
        <v>74</v>
      </c>
      <c r="D37" s="43"/>
      <c r="E37" s="44" t="s">
        <v>68</v>
      </c>
      <c r="F37" s="43" t="s">
        <v>71</v>
      </c>
      <c r="G37" s="45">
        <v>104.5</v>
      </c>
    </row>
    <row r="38" spans="1:7" ht="56.25" customHeight="1">
      <c r="A38" s="35" t="s">
        <v>91</v>
      </c>
      <c r="B38" s="36" t="s">
        <v>25</v>
      </c>
      <c r="C38" s="36" t="s">
        <v>1</v>
      </c>
      <c r="D38" s="36"/>
      <c r="E38" s="38" t="s">
        <v>76</v>
      </c>
      <c r="F38" s="36" t="s">
        <v>71</v>
      </c>
      <c r="G38" s="37">
        <v>104.5</v>
      </c>
    </row>
    <row r="39" spans="1:7" ht="30" customHeight="1">
      <c r="A39" s="42" t="s">
        <v>72</v>
      </c>
      <c r="B39" s="36" t="s">
        <v>25</v>
      </c>
      <c r="C39" s="36" t="s">
        <v>1</v>
      </c>
      <c r="D39" s="36"/>
      <c r="E39" s="36" t="s">
        <v>167</v>
      </c>
      <c r="F39" s="36" t="s">
        <v>71</v>
      </c>
      <c r="G39" s="37">
        <v>104.5</v>
      </c>
    </row>
    <row r="40" spans="1:7" ht="60">
      <c r="A40" s="47" t="s">
        <v>101</v>
      </c>
      <c r="B40" s="36" t="s">
        <v>25</v>
      </c>
      <c r="C40" s="36" t="s">
        <v>1</v>
      </c>
      <c r="D40" s="36"/>
      <c r="E40" s="36" t="s">
        <v>169</v>
      </c>
      <c r="F40" s="36" t="s">
        <v>71</v>
      </c>
      <c r="G40" s="37">
        <v>104.5</v>
      </c>
    </row>
    <row r="41" spans="1:7" ht="15.75">
      <c r="A41" s="35" t="s">
        <v>90</v>
      </c>
      <c r="B41" s="36" t="s">
        <v>25</v>
      </c>
      <c r="C41" s="36" t="s">
        <v>1</v>
      </c>
      <c r="D41" s="36"/>
      <c r="E41" s="36" t="s">
        <v>168</v>
      </c>
      <c r="F41" s="36" t="s">
        <v>71</v>
      </c>
      <c r="G41" s="37">
        <v>104.5</v>
      </c>
    </row>
    <row r="42" spans="1:7" ht="45">
      <c r="A42" s="42" t="s">
        <v>66</v>
      </c>
      <c r="B42" s="36" t="s">
        <v>25</v>
      </c>
      <c r="C42" s="36" t="s">
        <v>1</v>
      </c>
      <c r="D42" s="36"/>
      <c r="E42" s="36" t="s">
        <v>168</v>
      </c>
      <c r="F42" s="36" t="s">
        <v>54</v>
      </c>
      <c r="G42" s="37">
        <v>104.5</v>
      </c>
    </row>
    <row r="43" spans="1:7" ht="15.75">
      <c r="A43" s="46" t="s">
        <v>2</v>
      </c>
      <c r="B43" s="43" t="s">
        <v>27</v>
      </c>
      <c r="C43" s="43" t="s">
        <v>74</v>
      </c>
      <c r="D43" s="43"/>
      <c r="E43" s="44" t="s">
        <v>68</v>
      </c>
      <c r="F43" s="43" t="s">
        <v>71</v>
      </c>
      <c r="G43" s="45">
        <v>1081.5</v>
      </c>
    </row>
    <row r="44" spans="1:7" ht="23.25" customHeight="1">
      <c r="A44" s="35" t="s">
        <v>6</v>
      </c>
      <c r="B44" s="36" t="s">
        <v>27</v>
      </c>
      <c r="C44" s="36" t="s">
        <v>1</v>
      </c>
      <c r="D44" s="36"/>
      <c r="E44" s="38" t="s">
        <v>68</v>
      </c>
      <c r="F44" s="36" t="s">
        <v>71</v>
      </c>
      <c r="G44" s="37">
        <v>1081.5</v>
      </c>
    </row>
    <row r="45" spans="1:7" ht="73.5" customHeight="1">
      <c r="A45" s="35" t="s">
        <v>164</v>
      </c>
      <c r="B45" s="36" t="s">
        <v>27</v>
      </c>
      <c r="C45" s="36" t="s">
        <v>1</v>
      </c>
      <c r="D45" s="36" t="s">
        <v>36</v>
      </c>
      <c r="E45" s="36" t="s">
        <v>81</v>
      </c>
      <c r="F45" s="36" t="s">
        <v>71</v>
      </c>
      <c r="G45" s="37">
        <f>G46</f>
        <v>1081.5</v>
      </c>
    </row>
    <row r="46" spans="1:7" ht="31.5" customHeight="1">
      <c r="A46" s="35" t="s">
        <v>123</v>
      </c>
      <c r="B46" s="36" t="s">
        <v>27</v>
      </c>
      <c r="C46" s="36" t="s">
        <v>1</v>
      </c>
      <c r="D46" s="36" t="s">
        <v>38</v>
      </c>
      <c r="E46" s="36" t="s">
        <v>96</v>
      </c>
      <c r="F46" s="36" t="s">
        <v>71</v>
      </c>
      <c r="G46" s="37">
        <f>G47+G49+G51+G53</f>
        <v>1081.5</v>
      </c>
    </row>
    <row r="47" spans="1:7" ht="30">
      <c r="A47" s="35" t="s">
        <v>77</v>
      </c>
      <c r="B47" s="36" t="s">
        <v>27</v>
      </c>
      <c r="C47" s="36" t="s">
        <v>1</v>
      </c>
      <c r="D47" s="36" t="s">
        <v>39</v>
      </c>
      <c r="E47" s="36" t="s">
        <v>102</v>
      </c>
      <c r="F47" s="36" t="s">
        <v>71</v>
      </c>
      <c r="G47" s="37">
        <f>G48</f>
        <v>759.9</v>
      </c>
    </row>
    <row r="48" spans="1:7" ht="45">
      <c r="A48" s="42" t="s">
        <v>66</v>
      </c>
      <c r="B48" s="36" t="s">
        <v>27</v>
      </c>
      <c r="C48" s="36" t="s">
        <v>1</v>
      </c>
      <c r="D48" s="36" t="s">
        <v>40</v>
      </c>
      <c r="E48" s="36" t="s">
        <v>102</v>
      </c>
      <c r="F48" s="36" t="s">
        <v>54</v>
      </c>
      <c r="G48" s="37">
        <v>759.9</v>
      </c>
    </row>
    <row r="49" spans="1:7" ht="32.25" customHeight="1">
      <c r="A49" s="42" t="s">
        <v>137</v>
      </c>
      <c r="B49" s="36" t="s">
        <v>27</v>
      </c>
      <c r="C49" s="36" t="s">
        <v>1</v>
      </c>
      <c r="D49" s="36" t="s">
        <v>40</v>
      </c>
      <c r="E49" s="36" t="s">
        <v>134</v>
      </c>
      <c r="F49" s="36" t="s">
        <v>71</v>
      </c>
      <c r="G49" s="37">
        <f>G50</f>
        <v>10</v>
      </c>
    </row>
    <row r="50" spans="1:7" ht="45">
      <c r="A50" s="42" t="s">
        <v>66</v>
      </c>
      <c r="B50" s="36" t="s">
        <v>27</v>
      </c>
      <c r="C50" s="36" t="s">
        <v>1</v>
      </c>
      <c r="D50" s="36" t="s">
        <v>40</v>
      </c>
      <c r="E50" s="36" t="s">
        <v>134</v>
      </c>
      <c r="F50" s="36" t="s">
        <v>54</v>
      </c>
      <c r="G50" s="37">
        <v>10</v>
      </c>
    </row>
    <row r="51" spans="1:7" ht="30">
      <c r="A51" s="42" t="s">
        <v>135</v>
      </c>
      <c r="B51" s="36" t="s">
        <v>27</v>
      </c>
      <c r="C51" s="36" t="s">
        <v>1</v>
      </c>
      <c r="D51" s="36"/>
      <c r="E51" s="36" t="s">
        <v>136</v>
      </c>
      <c r="F51" s="36" t="s">
        <v>71</v>
      </c>
      <c r="G51" s="37">
        <f>G52</f>
        <v>111.6</v>
      </c>
    </row>
    <row r="52" spans="1:7" ht="45.75" customHeight="1">
      <c r="A52" s="42" t="s">
        <v>66</v>
      </c>
      <c r="B52" s="36" t="s">
        <v>27</v>
      </c>
      <c r="C52" s="36" t="s">
        <v>1</v>
      </c>
      <c r="D52" s="36"/>
      <c r="E52" s="36" t="s">
        <v>136</v>
      </c>
      <c r="F52" s="36" t="s">
        <v>54</v>
      </c>
      <c r="G52" s="37">
        <v>111.6</v>
      </c>
    </row>
    <row r="53" spans="1:7" ht="30" customHeight="1">
      <c r="A53" s="42" t="s">
        <v>78</v>
      </c>
      <c r="B53" s="36" t="s">
        <v>27</v>
      </c>
      <c r="C53" s="36" t="s">
        <v>1</v>
      </c>
      <c r="D53" s="36" t="s">
        <v>41</v>
      </c>
      <c r="E53" s="36" t="s">
        <v>103</v>
      </c>
      <c r="F53" s="36" t="s">
        <v>71</v>
      </c>
      <c r="G53" s="37">
        <f>G54</f>
        <v>200</v>
      </c>
    </row>
    <row r="54" spans="1:7" ht="45">
      <c r="A54" s="42" t="s">
        <v>66</v>
      </c>
      <c r="B54" s="36" t="s">
        <v>27</v>
      </c>
      <c r="C54" s="36" t="s">
        <v>1</v>
      </c>
      <c r="D54" s="36" t="s">
        <v>41</v>
      </c>
      <c r="E54" s="36" t="s">
        <v>103</v>
      </c>
      <c r="F54" s="36" t="s">
        <v>54</v>
      </c>
      <c r="G54" s="37">
        <v>200</v>
      </c>
    </row>
    <row r="55" spans="1:7" ht="30">
      <c r="A55" s="46" t="s">
        <v>18</v>
      </c>
      <c r="B55" s="43" t="s">
        <v>31</v>
      </c>
      <c r="C55" s="43" t="s">
        <v>74</v>
      </c>
      <c r="D55" s="43"/>
      <c r="E55" s="44" t="s">
        <v>68</v>
      </c>
      <c r="F55" s="43" t="s">
        <v>71</v>
      </c>
      <c r="G55" s="45">
        <v>451.1</v>
      </c>
    </row>
    <row r="56" spans="1:7" ht="15" customHeight="1">
      <c r="A56" s="35" t="s">
        <v>97</v>
      </c>
      <c r="B56" s="36" t="s">
        <v>31</v>
      </c>
      <c r="C56" s="36" t="s">
        <v>25</v>
      </c>
      <c r="D56" s="36"/>
      <c r="E56" s="38" t="s">
        <v>68</v>
      </c>
      <c r="F56" s="36" t="s">
        <v>71</v>
      </c>
      <c r="G56" s="37">
        <f>G57</f>
        <v>451.1</v>
      </c>
    </row>
    <row r="57" spans="1:7" ht="57" customHeight="1">
      <c r="A57" s="35" t="s">
        <v>145</v>
      </c>
      <c r="B57" s="36" t="s">
        <v>31</v>
      </c>
      <c r="C57" s="36" t="s">
        <v>25</v>
      </c>
      <c r="D57" s="36" t="s">
        <v>42</v>
      </c>
      <c r="E57" s="36" t="s">
        <v>93</v>
      </c>
      <c r="F57" s="36" t="s">
        <v>71</v>
      </c>
      <c r="G57" s="37">
        <f>G59+G62+G64</f>
        <v>451.1</v>
      </c>
    </row>
    <row r="58" spans="1:7" ht="45">
      <c r="A58" s="35" t="s">
        <v>144</v>
      </c>
      <c r="B58" s="36" t="s">
        <v>31</v>
      </c>
      <c r="C58" s="36" t="s">
        <v>25</v>
      </c>
      <c r="D58" s="36" t="s">
        <v>43</v>
      </c>
      <c r="E58" s="36" t="s">
        <v>94</v>
      </c>
      <c r="F58" s="36" t="s">
        <v>71</v>
      </c>
      <c r="G58" s="37">
        <f>G59</f>
        <v>160.2</v>
      </c>
    </row>
    <row r="59" spans="1:7" ht="30">
      <c r="A59" s="42" t="s">
        <v>104</v>
      </c>
      <c r="B59" s="36" t="s">
        <v>31</v>
      </c>
      <c r="C59" s="36" t="s">
        <v>25</v>
      </c>
      <c r="D59" s="36" t="s">
        <v>43</v>
      </c>
      <c r="E59" s="36" t="s">
        <v>98</v>
      </c>
      <c r="F59" s="36" t="s">
        <v>71</v>
      </c>
      <c r="G59" s="37">
        <f>G60</f>
        <v>160.2</v>
      </c>
    </row>
    <row r="60" spans="1:7" ht="45">
      <c r="A60" s="42" t="s">
        <v>66</v>
      </c>
      <c r="B60" s="36" t="s">
        <v>31</v>
      </c>
      <c r="C60" s="36" t="s">
        <v>25</v>
      </c>
      <c r="D60" s="36" t="s">
        <v>43</v>
      </c>
      <c r="E60" s="36" t="s">
        <v>98</v>
      </c>
      <c r="F60" s="36" t="s">
        <v>54</v>
      </c>
      <c r="G60" s="37">
        <v>160.2</v>
      </c>
    </row>
    <row r="61" spans="1:7" ht="45">
      <c r="A61" s="42" t="s">
        <v>146</v>
      </c>
      <c r="B61" s="36" t="s">
        <v>31</v>
      </c>
      <c r="C61" s="36" t="s">
        <v>25</v>
      </c>
      <c r="D61" s="36"/>
      <c r="E61" s="36" t="s">
        <v>147</v>
      </c>
      <c r="F61" s="36" t="s">
        <v>71</v>
      </c>
      <c r="G61" s="37">
        <v>40.9</v>
      </c>
    </row>
    <row r="62" spans="1:7" ht="30">
      <c r="A62" s="42" t="s">
        <v>105</v>
      </c>
      <c r="B62" s="36" t="s">
        <v>31</v>
      </c>
      <c r="C62" s="36" t="s">
        <v>25</v>
      </c>
      <c r="D62" s="36"/>
      <c r="E62" s="36" t="s">
        <v>106</v>
      </c>
      <c r="F62" s="36" t="s">
        <v>71</v>
      </c>
      <c r="G62" s="37">
        <f>G63</f>
        <v>40.9</v>
      </c>
    </row>
    <row r="63" spans="1:7" ht="45">
      <c r="A63" s="42" t="s">
        <v>66</v>
      </c>
      <c r="B63" s="36" t="s">
        <v>31</v>
      </c>
      <c r="C63" s="36" t="s">
        <v>25</v>
      </c>
      <c r="D63" s="36"/>
      <c r="E63" s="36" t="s">
        <v>106</v>
      </c>
      <c r="F63" s="36" t="s">
        <v>54</v>
      </c>
      <c r="G63" s="37">
        <v>40.9</v>
      </c>
    </row>
    <row r="64" spans="1:7" ht="75.75" customHeight="1">
      <c r="A64" s="35" t="s">
        <v>143</v>
      </c>
      <c r="B64" s="36" t="s">
        <v>31</v>
      </c>
      <c r="C64" s="36" t="s">
        <v>25</v>
      </c>
      <c r="D64" s="36"/>
      <c r="E64" s="36" t="s">
        <v>108</v>
      </c>
      <c r="F64" s="36" t="s">
        <v>71</v>
      </c>
      <c r="G64" s="37">
        <f>G65</f>
        <v>250</v>
      </c>
    </row>
    <row r="65" spans="1:7" ht="14.25" customHeight="1">
      <c r="A65" s="42" t="s">
        <v>107</v>
      </c>
      <c r="B65" s="36" t="s">
        <v>31</v>
      </c>
      <c r="C65" s="36" t="s">
        <v>25</v>
      </c>
      <c r="D65" s="36"/>
      <c r="E65" s="36" t="s">
        <v>109</v>
      </c>
      <c r="F65" s="36" t="s">
        <v>71</v>
      </c>
      <c r="G65" s="37">
        <f>G66</f>
        <v>250</v>
      </c>
    </row>
    <row r="66" spans="1:7" ht="45">
      <c r="A66" s="42" t="s">
        <v>66</v>
      </c>
      <c r="B66" s="36" t="s">
        <v>31</v>
      </c>
      <c r="C66" s="36" t="s">
        <v>25</v>
      </c>
      <c r="D66" s="36"/>
      <c r="E66" s="36" t="s">
        <v>109</v>
      </c>
      <c r="F66" s="36" t="s">
        <v>54</v>
      </c>
      <c r="G66" s="37">
        <v>250</v>
      </c>
    </row>
    <row r="67" spans="1:7" ht="15.75">
      <c r="A67" s="46" t="s">
        <v>45</v>
      </c>
      <c r="B67" s="43" t="s">
        <v>3</v>
      </c>
      <c r="C67" s="43" t="s">
        <v>74</v>
      </c>
      <c r="D67" s="43"/>
      <c r="E67" s="44" t="s">
        <v>68</v>
      </c>
      <c r="F67" s="43" t="s">
        <v>71</v>
      </c>
      <c r="G67" s="45">
        <v>1193.8</v>
      </c>
    </row>
    <row r="68" spans="1:7" ht="15" customHeight="1">
      <c r="A68" s="35" t="s">
        <v>17</v>
      </c>
      <c r="B68" s="36" t="s">
        <v>3</v>
      </c>
      <c r="C68" s="36" t="s">
        <v>20</v>
      </c>
      <c r="D68" s="36"/>
      <c r="E68" s="38" t="s">
        <v>68</v>
      </c>
      <c r="F68" s="36" t="s">
        <v>71</v>
      </c>
      <c r="G68" s="37">
        <f>G69</f>
        <v>1193.8</v>
      </c>
    </row>
    <row r="69" spans="1:7" ht="45.75" customHeight="1">
      <c r="A69" s="35" t="s">
        <v>148</v>
      </c>
      <c r="B69" s="36" t="s">
        <v>3</v>
      </c>
      <c r="C69" s="36" t="s">
        <v>20</v>
      </c>
      <c r="D69" s="36"/>
      <c r="E69" s="36" t="s">
        <v>99</v>
      </c>
      <c r="F69" s="36" t="s">
        <v>71</v>
      </c>
      <c r="G69" s="37">
        <v>1193.8</v>
      </c>
    </row>
    <row r="70" spans="1:7" ht="45.75" customHeight="1">
      <c r="A70" s="35" t="s">
        <v>124</v>
      </c>
      <c r="B70" s="36" t="s">
        <v>3</v>
      </c>
      <c r="C70" s="36" t="s">
        <v>20</v>
      </c>
      <c r="D70" s="36"/>
      <c r="E70" s="36" t="s">
        <v>155</v>
      </c>
      <c r="F70" s="36" t="s">
        <v>71</v>
      </c>
      <c r="G70" s="37">
        <f>G71</f>
        <v>941.6</v>
      </c>
    </row>
    <row r="71" spans="1:7" ht="60">
      <c r="A71" s="35" t="s">
        <v>110</v>
      </c>
      <c r="B71" s="36" t="s">
        <v>3</v>
      </c>
      <c r="C71" s="36" t="s">
        <v>20</v>
      </c>
      <c r="D71" s="36"/>
      <c r="E71" s="36" t="s">
        <v>156</v>
      </c>
      <c r="F71" s="36" t="s">
        <v>71</v>
      </c>
      <c r="G71" s="37">
        <f>G72</f>
        <v>941.6</v>
      </c>
    </row>
    <row r="72" spans="1:7" ht="63.75" customHeight="1">
      <c r="A72" s="35" t="s">
        <v>92</v>
      </c>
      <c r="B72" s="36" t="s">
        <v>3</v>
      </c>
      <c r="C72" s="36" t="s">
        <v>20</v>
      </c>
      <c r="D72" s="36"/>
      <c r="E72" s="36" t="s">
        <v>156</v>
      </c>
      <c r="F72" s="36" t="s">
        <v>82</v>
      </c>
      <c r="G72" s="37">
        <v>941.6</v>
      </c>
    </row>
    <row r="73" spans="1:7" ht="45">
      <c r="A73" s="35" t="s">
        <v>111</v>
      </c>
      <c r="B73" s="36" t="s">
        <v>3</v>
      </c>
      <c r="C73" s="36" t="s">
        <v>20</v>
      </c>
      <c r="D73" s="36" t="s">
        <v>44</v>
      </c>
      <c r="E73" s="36" t="s">
        <v>112</v>
      </c>
      <c r="F73" s="36" t="s">
        <v>71</v>
      </c>
      <c r="G73" s="37">
        <f>G74+G75+G76+G77+G78</f>
        <v>252.20000000000002</v>
      </c>
    </row>
    <row r="74" spans="1:7" ht="15.75">
      <c r="A74" s="35" t="s">
        <v>113</v>
      </c>
      <c r="B74" s="36" t="s">
        <v>3</v>
      </c>
      <c r="C74" s="36" t="s">
        <v>20</v>
      </c>
      <c r="D74" s="36" t="s">
        <v>44</v>
      </c>
      <c r="E74" s="36" t="s">
        <v>112</v>
      </c>
      <c r="F74" s="36" t="s">
        <v>75</v>
      </c>
      <c r="G74" s="37"/>
    </row>
    <row r="75" spans="1:7" ht="45">
      <c r="A75" s="42" t="s">
        <v>57</v>
      </c>
      <c r="B75" s="36" t="s">
        <v>3</v>
      </c>
      <c r="C75" s="36" t="s">
        <v>20</v>
      </c>
      <c r="D75" s="36" t="s">
        <v>44</v>
      </c>
      <c r="E75" s="36" t="s">
        <v>112</v>
      </c>
      <c r="F75" s="36" t="s">
        <v>53</v>
      </c>
      <c r="G75" s="37">
        <v>9.3</v>
      </c>
    </row>
    <row r="76" spans="1:7" ht="45">
      <c r="A76" s="42" t="s">
        <v>66</v>
      </c>
      <c r="B76" s="36" t="s">
        <v>3</v>
      </c>
      <c r="C76" s="36" t="s">
        <v>20</v>
      </c>
      <c r="D76" s="36" t="s">
        <v>44</v>
      </c>
      <c r="E76" s="36" t="s">
        <v>112</v>
      </c>
      <c r="F76" s="36" t="s">
        <v>54</v>
      </c>
      <c r="G76" s="37">
        <v>232.9</v>
      </c>
    </row>
    <row r="77" spans="1:7" ht="30">
      <c r="A77" s="42" t="s">
        <v>58</v>
      </c>
      <c r="B77" s="36" t="s">
        <v>3</v>
      </c>
      <c r="C77" s="36" t="s">
        <v>20</v>
      </c>
      <c r="D77" s="36" t="s">
        <v>44</v>
      </c>
      <c r="E77" s="36" t="s">
        <v>112</v>
      </c>
      <c r="F77" s="36" t="s">
        <v>55</v>
      </c>
      <c r="G77" s="37">
        <v>5</v>
      </c>
    </row>
    <row r="78" spans="1:7" ht="30">
      <c r="A78" s="42" t="s">
        <v>59</v>
      </c>
      <c r="B78" s="36" t="s">
        <v>3</v>
      </c>
      <c r="C78" s="36" t="s">
        <v>20</v>
      </c>
      <c r="D78" s="36" t="s">
        <v>44</v>
      </c>
      <c r="E78" s="36" t="s">
        <v>112</v>
      </c>
      <c r="F78" s="36" t="s">
        <v>56</v>
      </c>
      <c r="G78" s="37">
        <v>5</v>
      </c>
    </row>
    <row r="79" spans="1:7" ht="15.75">
      <c r="A79" s="46" t="s">
        <v>37</v>
      </c>
      <c r="B79" s="43" t="s">
        <v>33</v>
      </c>
      <c r="C79" s="43" t="s">
        <v>74</v>
      </c>
      <c r="D79" s="43"/>
      <c r="E79" s="44" t="s">
        <v>68</v>
      </c>
      <c r="F79" s="43" t="s">
        <v>71</v>
      </c>
      <c r="G79" s="45">
        <f>G80</f>
        <v>109.8</v>
      </c>
    </row>
    <row r="80" spans="1:7" ht="15.75">
      <c r="A80" s="35" t="s">
        <v>16</v>
      </c>
      <c r="B80" s="36" t="s">
        <v>33</v>
      </c>
      <c r="C80" s="36" t="s">
        <v>20</v>
      </c>
      <c r="D80" s="36"/>
      <c r="E80" s="38" t="s">
        <v>68</v>
      </c>
      <c r="F80" s="36" t="s">
        <v>71</v>
      </c>
      <c r="G80" s="37">
        <f>G81+G85</f>
        <v>109.8</v>
      </c>
    </row>
    <row r="81" spans="1:7" ht="30">
      <c r="A81" s="42" t="s">
        <v>72</v>
      </c>
      <c r="B81" s="36" t="s">
        <v>33</v>
      </c>
      <c r="C81" s="36" t="s">
        <v>20</v>
      </c>
      <c r="D81" s="36"/>
      <c r="E81" s="36" t="s">
        <v>151</v>
      </c>
      <c r="F81" s="36" t="s">
        <v>71</v>
      </c>
      <c r="G81" s="37">
        <f>G82</f>
        <v>93.8</v>
      </c>
    </row>
    <row r="82" spans="1:7" ht="42.75" customHeight="1">
      <c r="A82" s="48" t="s">
        <v>114</v>
      </c>
      <c r="B82" s="36" t="s">
        <v>33</v>
      </c>
      <c r="C82" s="36" t="s">
        <v>20</v>
      </c>
      <c r="D82" s="36"/>
      <c r="E82" s="36" t="s">
        <v>150</v>
      </c>
      <c r="F82" s="36" t="s">
        <v>71</v>
      </c>
      <c r="G82" s="37">
        <f>G83</f>
        <v>93.8</v>
      </c>
    </row>
    <row r="83" spans="1:7" ht="15.75">
      <c r="A83" s="35" t="s">
        <v>90</v>
      </c>
      <c r="B83" s="36" t="s">
        <v>33</v>
      </c>
      <c r="C83" s="36" t="s">
        <v>20</v>
      </c>
      <c r="D83" s="36"/>
      <c r="E83" s="36" t="s">
        <v>153</v>
      </c>
      <c r="F83" s="36" t="s">
        <v>71</v>
      </c>
      <c r="G83" s="37">
        <f>G84</f>
        <v>93.8</v>
      </c>
    </row>
    <row r="84" spans="1:7" ht="28.5" customHeight="1">
      <c r="A84" s="47" t="s">
        <v>115</v>
      </c>
      <c r="B84" s="36" t="s">
        <v>33</v>
      </c>
      <c r="C84" s="36" t="s">
        <v>20</v>
      </c>
      <c r="D84" s="36"/>
      <c r="E84" s="36" t="s">
        <v>153</v>
      </c>
      <c r="F84" s="36" t="s">
        <v>83</v>
      </c>
      <c r="G84" s="37">
        <v>93.8</v>
      </c>
    </row>
    <row r="85" spans="1:7" ht="15.75">
      <c r="A85" s="42" t="s">
        <v>84</v>
      </c>
      <c r="B85" s="36" t="s">
        <v>33</v>
      </c>
      <c r="C85" s="36" t="s">
        <v>25</v>
      </c>
      <c r="D85" s="36"/>
      <c r="E85" s="36" t="s">
        <v>68</v>
      </c>
      <c r="F85" s="36" t="s">
        <v>71</v>
      </c>
      <c r="G85" s="37">
        <f>G86</f>
        <v>16</v>
      </c>
    </row>
    <row r="86" spans="1:7" ht="23.25" customHeight="1">
      <c r="A86" s="42" t="s">
        <v>95</v>
      </c>
      <c r="B86" s="36" t="s">
        <v>33</v>
      </c>
      <c r="C86" s="36" t="s">
        <v>25</v>
      </c>
      <c r="D86" s="36"/>
      <c r="E86" s="36" t="s">
        <v>151</v>
      </c>
      <c r="F86" s="36" t="s">
        <v>71</v>
      </c>
      <c r="G86" s="37">
        <f>G87</f>
        <v>16</v>
      </c>
    </row>
    <row r="87" spans="1:7" ht="18.75" customHeight="1">
      <c r="A87" s="49" t="s">
        <v>117</v>
      </c>
      <c r="B87" s="36" t="s">
        <v>33</v>
      </c>
      <c r="C87" s="36" t="s">
        <v>25</v>
      </c>
      <c r="D87" s="50"/>
      <c r="E87" s="50" t="s">
        <v>151</v>
      </c>
      <c r="F87" s="36" t="s">
        <v>71</v>
      </c>
      <c r="G87" s="37">
        <f>G89</f>
        <v>16</v>
      </c>
    </row>
    <row r="88" spans="1:7" ht="19.5" customHeight="1">
      <c r="A88" s="35" t="s">
        <v>90</v>
      </c>
      <c r="B88" s="36" t="s">
        <v>33</v>
      </c>
      <c r="C88" s="36" t="s">
        <v>25</v>
      </c>
      <c r="D88" s="36"/>
      <c r="E88" s="36" t="s">
        <v>152</v>
      </c>
      <c r="F88" s="36" t="s">
        <v>71</v>
      </c>
      <c r="G88" s="37">
        <f>G89</f>
        <v>16</v>
      </c>
    </row>
    <row r="89" spans="1:7" ht="48.75" customHeight="1">
      <c r="A89" s="47" t="s">
        <v>116</v>
      </c>
      <c r="B89" s="36" t="s">
        <v>33</v>
      </c>
      <c r="C89" s="36" t="s">
        <v>25</v>
      </c>
      <c r="D89" s="51"/>
      <c r="E89" s="36" t="s">
        <v>152</v>
      </c>
      <c r="F89" s="36" t="s">
        <v>133</v>
      </c>
      <c r="G89" s="37">
        <v>16</v>
      </c>
    </row>
    <row r="90" spans="1:7" ht="15.75">
      <c r="A90" s="46" t="s">
        <v>85</v>
      </c>
      <c r="B90" s="43" t="s">
        <v>34</v>
      </c>
      <c r="C90" s="43" t="s">
        <v>74</v>
      </c>
      <c r="D90" s="43"/>
      <c r="E90" s="43" t="s">
        <v>68</v>
      </c>
      <c r="F90" s="43" t="s">
        <v>71</v>
      </c>
      <c r="G90" s="45">
        <f>G91</f>
        <v>0</v>
      </c>
    </row>
    <row r="91" spans="1:7" ht="15.75">
      <c r="A91" s="35" t="s">
        <v>86</v>
      </c>
      <c r="B91" s="36" t="s">
        <v>34</v>
      </c>
      <c r="C91" s="36" t="s">
        <v>20</v>
      </c>
      <c r="D91" s="36"/>
      <c r="E91" s="36" t="s">
        <v>68</v>
      </c>
      <c r="F91" s="36" t="s">
        <v>71</v>
      </c>
      <c r="G91" s="37">
        <f>G92</f>
        <v>0</v>
      </c>
    </row>
    <row r="92" spans="1:7" ht="14.25" customHeight="1">
      <c r="A92" s="42" t="s">
        <v>95</v>
      </c>
      <c r="B92" s="36" t="s">
        <v>34</v>
      </c>
      <c r="C92" s="36" t="s">
        <v>20</v>
      </c>
      <c r="D92" s="36"/>
      <c r="E92" s="36" t="s">
        <v>151</v>
      </c>
      <c r="F92" s="36" t="s">
        <v>71</v>
      </c>
      <c r="G92" s="37">
        <f>G93</f>
        <v>0</v>
      </c>
    </row>
    <row r="93" spans="1:7" ht="45.75" customHeight="1">
      <c r="A93" s="48" t="s">
        <v>118</v>
      </c>
      <c r="B93" s="36" t="s">
        <v>34</v>
      </c>
      <c r="C93" s="36" t="s">
        <v>20</v>
      </c>
      <c r="D93" s="36"/>
      <c r="E93" s="36" t="s">
        <v>150</v>
      </c>
      <c r="F93" s="36" t="s">
        <v>71</v>
      </c>
      <c r="G93" s="37">
        <f>G94</f>
        <v>0</v>
      </c>
    </row>
    <row r="94" spans="1:7" ht="15.75">
      <c r="A94" s="35" t="s">
        <v>90</v>
      </c>
      <c r="B94" s="36" t="s">
        <v>34</v>
      </c>
      <c r="C94" s="36" t="s">
        <v>20</v>
      </c>
      <c r="D94" s="36"/>
      <c r="E94" s="36" t="s">
        <v>149</v>
      </c>
      <c r="F94" s="36" t="s">
        <v>71</v>
      </c>
      <c r="G94" s="37">
        <f>G95</f>
        <v>0</v>
      </c>
    </row>
    <row r="95" spans="1:7" ht="45">
      <c r="A95" s="42" t="s">
        <v>66</v>
      </c>
      <c r="B95" s="36" t="s">
        <v>34</v>
      </c>
      <c r="C95" s="36" t="s">
        <v>20</v>
      </c>
      <c r="D95" s="36"/>
      <c r="E95" s="36" t="s">
        <v>149</v>
      </c>
      <c r="F95" s="36" t="s">
        <v>54</v>
      </c>
      <c r="G95" s="37">
        <v>0</v>
      </c>
    </row>
  </sheetData>
  <sheetProtection/>
  <autoFilter ref="A6:G6"/>
  <mergeCells count="2">
    <mergeCell ref="A3:G3"/>
    <mergeCell ref="F2:G2"/>
  </mergeCells>
  <printOptions/>
  <pageMargins left="0.4330708661417323" right="0.2362204724409449" top="0.7480314960629921" bottom="0.7480314960629921" header="0.31496062992125984" footer="0.31496062992125984"/>
  <pageSetup firstPageNumber="223" useFirstPageNumber="1" fitToHeight="56" horizontalDpi="600" verticalDpi="600" orientation="portrait" paperSize="9" scale="90" r:id="rId1"/>
  <ignoredErrors>
    <ignoredError sqref="C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90" zoomScaleNormal="90" zoomScalePageLayoutView="0" workbookViewId="0" topLeftCell="A1">
      <selection activeCell="L10" sqref="L10"/>
    </sheetView>
  </sheetViews>
  <sheetFormatPr defaultColWidth="9.00390625" defaultRowHeight="12.75" outlineLevelRow="1" outlineLevelCol="1"/>
  <cols>
    <col min="1" max="1" width="37.375" style="24" customWidth="1"/>
    <col min="2" max="2" width="9.875" style="8" customWidth="1"/>
    <col min="3" max="3" width="11.00390625" style="8" customWidth="1"/>
    <col min="4" max="4" width="3.25390625" style="8" hidden="1" customWidth="1" outlineLevel="1"/>
    <col min="5" max="5" width="14.625" style="8" customWidth="1" collapsed="1"/>
    <col min="6" max="6" width="10.375" style="8" customWidth="1"/>
    <col min="7" max="7" width="14.75390625" style="29" customWidth="1"/>
    <col min="8" max="8" width="15.75390625" style="29" customWidth="1"/>
    <col min="9" max="16384" width="9.125" style="3" customWidth="1"/>
  </cols>
  <sheetData>
    <row r="1" spans="1:8" ht="15.75">
      <c r="A1" s="9"/>
      <c r="B1" s="2"/>
      <c r="C1" s="2"/>
      <c r="D1" s="1" t="s">
        <v>129</v>
      </c>
      <c r="E1" s="1"/>
      <c r="F1" s="1"/>
      <c r="G1" s="80" t="s">
        <v>132</v>
      </c>
      <c r="H1" s="80"/>
    </row>
    <row r="2" spans="1:8" ht="77.25" customHeight="1">
      <c r="A2" s="9"/>
      <c r="B2" s="2"/>
      <c r="C2" s="2"/>
      <c r="D2" s="9" t="s">
        <v>130</v>
      </c>
      <c r="E2" s="9"/>
      <c r="F2" s="9"/>
      <c r="G2" s="81" t="s">
        <v>139</v>
      </c>
      <c r="H2" s="81"/>
    </row>
    <row r="3" spans="1:8" ht="46.5" customHeight="1">
      <c r="A3" s="79" t="s">
        <v>165</v>
      </c>
      <c r="B3" s="79"/>
      <c r="C3" s="79"/>
      <c r="D3" s="79"/>
      <c r="E3" s="79"/>
      <c r="F3" s="79"/>
      <c r="G3" s="79"/>
      <c r="H3" s="79"/>
    </row>
    <row r="4" spans="1:8" ht="12.75" customHeight="1">
      <c r="A4" s="23"/>
      <c r="B4" s="4"/>
      <c r="C4" s="4"/>
      <c r="D4" s="4"/>
      <c r="E4" s="4"/>
      <c r="F4" s="4"/>
      <c r="G4" s="26"/>
      <c r="H4" s="26" t="s">
        <v>15</v>
      </c>
    </row>
    <row r="5" spans="1:8" ht="44.25" customHeight="1" thickBot="1">
      <c r="A5" s="59" t="s">
        <v>9</v>
      </c>
      <c r="B5" s="59" t="s">
        <v>10</v>
      </c>
      <c r="C5" s="59" t="s">
        <v>11</v>
      </c>
      <c r="D5" s="59" t="s">
        <v>12</v>
      </c>
      <c r="E5" s="59" t="s">
        <v>12</v>
      </c>
      <c r="F5" s="59" t="s">
        <v>13</v>
      </c>
      <c r="G5" s="60" t="s">
        <v>100</v>
      </c>
      <c r="H5" s="60" t="s">
        <v>157</v>
      </c>
    </row>
    <row r="6" spans="1:8" ht="16.5" hidden="1" outlineLevel="1" thickBot="1">
      <c r="A6" s="5"/>
      <c r="B6" s="6"/>
      <c r="C6" s="6"/>
      <c r="D6" s="6"/>
      <c r="E6" s="6"/>
      <c r="F6" s="6"/>
      <c r="G6" s="27"/>
      <c r="H6" s="27"/>
    </row>
    <row r="7" spans="1:8" ht="16.5" collapsed="1" thickBot="1">
      <c r="A7" s="25" t="s">
        <v>14</v>
      </c>
      <c r="B7" s="7" t="s">
        <v>121</v>
      </c>
      <c r="C7" s="7" t="s">
        <v>121</v>
      </c>
      <c r="D7" s="7" t="s">
        <v>121</v>
      </c>
      <c r="E7" s="7" t="s">
        <v>121</v>
      </c>
      <c r="F7" s="7" t="s">
        <v>121</v>
      </c>
      <c r="G7" s="28">
        <v>4599.2</v>
      </c>
      <c r="H7" s="28">
        <v>4343.4</v>
      </c>
    </row>
    <row r="8" spans="1:8" ht="33" customHeight="1">
      <c r="A8" s="61" t="s">
        <v>19</v>
      </c>
      <c r="B8" s="62" t="s">
        <v>20</v>
      </c>
      <c r="C8" s="62" t="s">
        <v>74</v>
      </c>
      <c r="D8" s="62"/>
      <c r="E8" s="62" t="s">
        <v>68</v>
      </c>
      <c r="F8" s="62" t="s">
        <v>88</v>
      </c>
      <c r="G8" s="63">
        <v>1219.7</v>
      </c>
      <c r="H8" s="63">
        <f>H9+H14+H24</f>
        <v>1266.1999999999998</v>
      </c>
    </row>
    <row r="9" spans="1:8" ht="44.25" customHeight="1">
      <c r="A9" s="64" t="s">
        <v>89</v>
      </c>
      <c r="B9" s="65" t="s">
        <v>20</v>
      </c>
      <c r="C9" s="65" t="s">
        <v>21</v>
      </c>
      <c r="D9" s="65"/>
      <c r="E9" s="65" t="s">
        <v>68</v>
      </c>
      <c r="F9" s="65" t="s">
        <v>71</v>
      </c>
      <c r="G9" s="66">
        <f aca="true" t="shared" si="0" ref="G9:H12">G10</f>
        <v>473.9</v>
      </c>
      <c r="H9" s="66">
        <f t="shared" si="0"/>
        <v>473.9</v>
      </c>
    </row>
    <row r="10" spans="1:8" ht="45">
      <c r="A10" s="64" t="s">
        <v>52</v>
      </c>
      <c r="B10" s="65" t="s">
        <v>20</v>
      </c>
      <c r="C10" s="65" t="s">
        <v>21</v>
      </c>
      <c r="D10" s="65" t="s">
        <v>22</v>
      </c>
      <c r="E10" s="67" t="s">
        <v>67</v>
      </c>
      <c r="F10" s="65" t="s">
        <v>71</v>
      </c>
      <c r="G10" s="66">
        <f t="shared" si="0"/>
        <v>473.9</v>
      </c>
      <c r="H10" s="66">
        <f t="shared" si="0"/>
        <v>473.9</v>
      </c>
    </row>
    <row r="11" spans="1:8" ht="30">
      <c r="A11" s="64" t="s">
        <v>49</v>
      </c>
      <c r="B11" s="65" t="s">
        <v>20</v>
      </c>
      <c r="C11" s="65" t="s">
        <v>21</v>
      </c>
      <c r="D11" s="65" t="s">
        <v>23</v>
      </c>
      <c r="E11" s="67" t="s">
        <v>48</v>
      </c>
      <c r="F11" s="65" t="s">
        <v>71</v>
      </c>
      <c r="G11" s="66">
        <f t="shared" si="0"/>
        <v>473.9</v>
      </c>
      <c r="H11" s="66">
        <f t="shared" si="0"/>
        <v>473.9</v>
      </c>
    </row>
    <row r="12" spans="1:8" ht="45">
      <c r="A12" s="68" t="s">
        <v>125</v>
      </c>
      <c r="B12" s="65" t="s">
        <v>20</v>
      </c>
      <c r="C12" s="65" t="s">
        <v>21</v>
      </c>
      <c r="D12" s="65" t="s">
        <v>24</v>
      </c>
      <c r="E12" s="67" t="s">
        <v>47</v>
      </c>
      <c r="F12" s="65" t="s">
        <v>71</v>
      </c>
      <c r="G12" s="66">
        <f t="shared" si="0"/>
        <v>473.9</v>
      </c>
      <c r="H12" s="66">
        <f t="shared" si="0"/>
        <v>473.9</v>
      </c>
    </row>
    <row r="13" spans="1:8" ht="75">
      <c r="A13" s="68" t="s">
        <v>122</v>
      </c>
      <c r="B13" s="65" t="s">
        <v>20</v>
      </c>
      <c r="C13" s="65" t="s">
        <v>21</v>
      </c>
      <c r="D13" s="65" t="s">
        <v>24</v>
      </c>
      <c r="E13" s="67" t="s">
        <v>47</v>
      </c>
      <c r="F13" s="65" t="s">
        <v>50</v>
      </c>
      <c r="G13" s="66">
        <v>473.9</v>
      </c>
      <c r="H13" s="66">
        <v>473.9</v>
      </c>
    </row>
    <row r="14" spans="1:8" ht="90">
      <c r="A14" s="64" t="s">
        <v>69</v>
      </c>
      <c r="B14" s="65" t="s">
        <v>20</v>
      </c>
      <c r="C14" s="65" t="s">
        <v>27</v>
      </c>
      <c r="D14" s="65"/>
      <c r="E14" s="67" t="s">
        <v>68</v>
      </c>
      <c r="F14" s="65" t="s">
        <v>71</v>
      </c>
      <c r="G14" s="66">
        <f>G15</f>
        <v>745.8</v>
      </c>
      <c r="H14" s="66">
        <f>H15</f>
        <v>742.3</v>
      </c>
    </row>
    <row r="15" spans="1:8" ht="45">
      <c r="A15" s="64" t="s">
        <v>61</v>
      </c>
      <c r="B15" s="65" t="s">
        <v>20</v>
      </c>
      <c r="C15" s="65" t="s">
        <v>27</v>
      </c>
      <c r="D15" s="65" t="s">
        <v>22</v>
      </c>
      <c r="E15" s="67" t="str">
        <f>REPLACE(REPLACE(D15,3,," "),5,," ")</f>
        <v>77 0 0000</v>
      </c>
      <c r="F15" s="65" t="s">
        <v>71</v>
      </c>
      <c r="G15" s="66">
        <f>G16</f>
        <v>745.8</v>
      </c>
      <c r="H15" s="66">
        <f>H16</f>
        <v>742.3</v>
      </c>
    </row>
    <row r="16" spans="1:8" ht="15.75">
      <c r="A16" s="64" t="s">
        <v>70</v>
      </c>
      <c r="B16" s="65" t="s">
        <v>20</v>
      </c>
      <c r="C16" s="65" t="s">
        <v>27</v>
      </c>
      <c r="D16" s="65" t="s">
        <v>28</v>
      </c>
      <c r="E16" s="67" t="s">
        <v>63</v>
      </c>
      <c r="F16" s="65" t="s">
        <v>71</v>
      </c>
      <c r="G16" s="66">
        <v>745.8</v>
      </c>
      <c r="H16" s="66">
        <v>742.3</v>
      </c>
    </row>
    <row r="17" spans="1:8" ht="45.75" customHeight="1">
      <c r="A17" s="64" t="s">
        <v>60</v>
      </c>
      <c r="B17" s="65" t="s">
        <v>20</v>
      </c>
      <c r="C17" s="65" t="s">
        <v>27</v>
      </c>
      <c r="D17" s="65" t="s">
        <v>29</v>
      </c>
      <c r="E17" s="67" t="s">
        <v>62</v>
      </c>
      <c r="F17" s="65" t="s">
        <v>71</v>
      </c>
      <c r="G17" s="66">
        <f>G18</f>
        <v>442.9</v>
      </c>
      <c r="H17" s="66">
        <f>H18</f>
        <v>442.9</v>
      </c>
    </row>
    <row r="18" spans="1:8" ht="75">
      <c r="A18" s="69" t="s">
        <v>122</v>
      </c>
      <c r="B18" s="65" t="s">
        <v>20</v>
      </c>
      <c r="C18" s="65" t="s">
        <v>27</v>
      </c>
      <c r="D18" s="65" t="s">
        <v>29</v>
      </c>
      <c r="E18" s="67" t="s">
        <v>62</v>
      </c>
      <c r="F18" s="65" t="s">
        <v>50</v>
      </c>
      <c r="G18" s="66">
        <v>442.9</v>
      </c>
      <c r="H18" s="66">
        <v>442.9</v>
      </c>
    </row>
    <row r="19" spans="1:8" ht="29.25" customHeight="1">
      <c r="A19" s="70" t="s">
        <v>126</v>
      </c>
      <c r="B19" s="65" t="s">
        <v>20</v>
      </c>
      <c r="C19" s="65" t="s">
        <v>27</v>
      </c>
      <c r="D19" s="65" t="s">
        <v>30</v>
      </c>
      <c r="E19" s="67" t="s">
        <v>64</v>
      </c>
      <c r="F19" s="65" t="s">
        <v>71</v>
      </c>
      <c r="G19" s="66">
        <v>302.9</v>
      </c>
      <c r="H19" s="66">
        <v>299.4</v>
      </c>
    </row>
    <row r="20" spans="1:8" ht="45">
      <c r="A20" s="64" t="s">
        <v>57</v>
      </c>
      <c r="B20" s="65" t="s">
        <v>20</v>
      </c>
      <c r="C20" s="65" t="s">
        <v>27</v>
      </c>
      <c r="D20" s="65" t="s">
        <v>30</v>
      </c>
      <c r="E20" s="67" t="s">
        <v>64</v>
      </c>
      <c r="F20" s="65" t="s">
        <v>53</v>
      </c>
      <c r="G20" s="66">
        <v>102.7</v>
      </c>
      <c r="H20" s="66">
        <v>103.7</v>
      </c>
    </row>
    <row r="21" spans="1:8" ht="45">
      <c r="A21" s="64" t="s">
        <v>65</v>
      </c>
      <c r="B21" s="65" t="s">
        <v>20</v>
      </c>
      <c r="C21" s="65" t="s">
        <v>27</v>
      </c>
      <c r="D21" s="65" t="s">
        <v>30</v>
      </c>
      <c r="E21" s="67" t="s">
        <v>64</v>
      </c>
      <c r="F21" s="65" t="s">
        <v>54</v>
      </c>
      <c r="G21" s="66">
        <v>185.2</v>
      </c>
      <c r="H21" s="66">
        <v>180.7</v>
      </c>
    </row>
    <row r="22" spans="1:8" ht="28.5" customHeight="1">
      <c r="A22" s="71" t="s">
        <v>58</v>
      </c>
      <c r="B22" s="65" t="s">
        <v>20</v>
      </c>
      <c r="C22" s="65" t="s">
        <v>27</v>
      </c>
      <c r="D22" s="65" t="s">
        <v>30</v>
      </c>
      <c r="E22" s="67" t="s">
        <v>64</v>
      </c>
      <c r="F22" s="65" t="s">
        <v>55</v>
      </c>
      <c r="G22" s="66">
        <v>10</v>
      </c>
      <c r="H22" s="66">
        <v>10</v>
      </c>
    </row>
    <row r="23" spans="1:8" ht="30">
      <c r="A23" s="71" t="s">
        <v>59</v>
      </c>
      <c r="B23" s="65" t="s">
        <v>20</v>
      </c>
      <c r="C23" s="65" t="s">
        <v>27</v>
      </c>
      <c r="D23" s="65" t="s">
        <v>30</v>
      </c>
      <c r="E23" s="67" t="s">
        <v>64</v>
      </c>
      <c r="F23" s="65" t="s">
        <v>56</v>
      </c>
      <c r="G23" s="66">
        <v>5</v>
      </c>
      <c r="H23" s="66">
        <v>5</v>
      </c>
    </row>
    <row r="24" spans="1:8" ht="31.5" customHeight="1">
      <c r="A24" s="72" t="s">
        <v>4</v>
      </c>
      <c r="B24" s="73" t="s">
        <v>20</v>
      </c>
      <c r="C24" s="73" t="s">
        <v>35</v>
      </c>
      <c r="D24" s="73"/>
      <c r="E24" s="74" t="s">
        <v>68</v>
      </c>
      <c r="F24" s="73" t="s">
        <v>71</v>
      </c>
      <c r="G24" s="75">
        <v>50</v>
      </c>
      <c r="H24" s="75">
        <f aca="true" t="shared" si="1" ref="G24:H26">H25</f>
        <v>50</v>
      </c>
    </row>
    <row r="25" spans="1:8" ht="72.75" customHeight="1">
      <c r="A25" s="64" t="s">
        <v>158</v>
      </c>
      <c r="B25" s="65" t="s">
        <v>20</v>
      </c>
      <c r="C25" s="65" t="s">
        <v>35</v>
      </c>
      <c r="D25" s="65"/>
      <c r="E25" s="65" t="s">
        <v>79</v>
      </c>
      <c r="F25" s="65" t="s">
        <v>71</v>
      </c>
      <c r="G25" s="66">
        <f t="shared" si="1"/>
        <v>50</v>
      </c>
      <c r="H25" s="66">
        <f t="shared" si="1"/>
        <v>50</v>
      </c>
    </row>
    <row r="26" spans="1:8" ht="60">
      <c r="A26" s="64" t="s">
        <v>159</v>
      </c>
      <c r="B26" s="65" t="s">
        <v>20</v>
      </c>
      <c r="C26" s="65" t="s">
        <v>35</v>
      </c>
      <c r="D26" s="65"/>
      <c r="E26" s="65" t="s">
        <v>80</v>
      </c>
      <c r="F26" s="65" t="s">
        <v>71</v>
      </c>
      <c r="G26" s="66">
        <f t="shared" si="1"/>
        <v>50</v>
      </c>
      <c r="H26" s="66">
        <f t="shared" si="1"/>
        <v>50</v>
      </c>
    </row>
    <row r="27" spans="1:8" ht="48.75" customHeight="1">
      <c r="A27" s="71" t="s">
        <v>73</v>
      </c>
      <c r="B27" s="65" t="s">
        <v>20</v>
      </c>
      <c r="C27" s="65" t="s">
        <v>35</v>
      </c>
      <c r="D27" s="65" t="s">
        <v>20</v>
      </c>
      <c r="E27" s="65" t="s">
        <v>138</v>
      </c>
      <c r="F27" s="65" t="s">
        <v>71</v>
      </c>
      <c r="G27" s="66">
        <f>G28</f>
        <v>50</v>
      </c>
      <c r="H27" s="66">
        <f>H28</f>
        <v>50</v>
      </c>
    </row>
    <row r="28" spans="1:8" ht="60">
      <c r="A28" s="71" t="s">
        <v>66</v>
      </c>
      <c r="B28" s="65" t="s">
        <v>20</v>
      </c>
      <c r="C28" s="65" t="s">
        <v>35</v>
      </c>
      <c r="D28" s="65" t="s">
        <v>20</v>
      </c>
      <c r="E28" s="65" t="s">
        <v>138</v>
      </c>
      <c r="F28" s="65" t="s">
        <v>54</v>
      </c>
      <c r="G28" s="66">
        <v>50</v>
      </c>
      <c r="H28" s="66">
        <v>50</v>
      </c>
    </row>
    <row r="29" spans="1:8" ht="15.75" customHeight="1">
      <c r="A29" s="46" t="s">
        <v>7</v>
      </c>
      <c r="B29" s="43" t="s">
        <v>21</v>
      </c>
      <c r="C29" s="43" t="s">
        <v>74</v>
      </c>
      <c r="D29" s="43"/>
      <c r="E29" s="44" t="s">
        <v>68</v>
      </c>
      <c r="F29" s="43" t="s">
        <v>88</v>
      </c>
      <c r="G29" s="45">
        <f>G31</f>
        <v>100.4</v>
      </c>
      <c r="H29" s="45">
        <f>H31</f>
        <v>97.69999999999999</v>
      </c>
    </row>
    <row r="30" spans="1:8" ht="15.75">
      <c r="A30" s="35" t="s">
        <v>119</v>
      </c>
      <c r="B30" s="36" t="s">
        <v>21</v>
      </c>
      <c r="C30" s="36" t="s">
        <v>25</v>
      </c>
      <c r="D30" s="36" t="s">
        <v>26</v>
      </c>
      <c r="E30" s="38" t="s">
        <v>76</v>
      </c>
      <c r="F30" s="36" t="s">
        <v>71</v>
      </c>
      <c r="G30" s="37">
        <f>G31</f>
        <v>100.4</v>
      </c>
      <c r="H30" s="37">
        <f>H31</f>
        <v>97.69999999999999</v>
      </c>
    </row>
    <row r="31" spans="1:8" ht="31.5" customHeight="1">
      <c r="A31" s="35" t="s">
        <v>120</v>
      </c>
      <c r="B31" s="36" t="s">
        <v>21</v>
      </c>
      <c r="C31" s="36" t="s">
        <v>25</v>
      </c>
      <c r="D31" s="36" t="s">
        <v>32</v>
      </c>
      <c r="E31" s="38" t="s">
        <v>87</v>
      </c>
      <c r="F31" s="36" t="s">
        <v>71</v>
      </c>
      <c r="G31" s="37">
        <f>G32</f>
        <v>100.4</v>
      </c>
      <c r="H31" s="37">
        <f>H32</f>
        <v>97.69999999999999</v>
      </c>
    </row>
    <row r="32" spans="1:8" ht="60">
      <c r="A32" s="35" t="s">
        <v>46</v>
      </c>
      <c r="B32" s="36" t="s">
        <v>21</v>
      </c>
      <c r="C32" s="36" t="s">
        <v>25</v>
      </c>
      <c r="D32" s="36" t="s">
        <v>8</v>
      </c>
      <c r="E32" s="38" t="s">
        <v>154</v>
      </c>
      <c r="F32" s="36" t="s">
        <v>71</v>
      </c>
      <c r="G32" s="37">
        <f>G33+G34+G35</f>
        <v>100.4</v>
      </c>
      <c r="H32" s="37">
        <f>H33+H34+H35</f>
        <v>97.69999999999999</v>
      </c>
    </row>
    <row r="33" spans="1:8" ht="49.5" customHeight="1">
      <c r="A33" s="35" t="s">
        <v>51</v>
      </c>
      <c r="B33" s="36" t="s">
        <v>21</v>
      </c>
      <c r="C33" s="36" t="s">
        <v>25</v>
      </c>
      <c r="D33" s="36" t="s">
        <v>8</v>
      </c>
      <c r="E33" s="38" t="s">
        <v>154</v>
      </c>
      <c r="F33" s="36" t="s">
        <v>50</v>
      </c>
      <c r="G33" s="37">
        <v>67.3</v>
      </c>
      <c r="H33" s="37">
        <v>64.6</v>
      </c>
    </row>
    <row r="34" spans="1:8" ht="42.75" customHeight="1">
      <c r="A34" s="35" t="s">
        <v>57</v>
      </c>
      <c r="B34" s="36" t="s">
        <v>21</v>
      </c>
      <c r="C34" s="36" t="s">
        <v>25</v>
      </c>
      <c r="D34" s="36"/>
      <c r="E34" s="38" t="s">
        <v>154</v>
      </c>
      <c r="F34" s="36" t="s">
        <v>53</v>
      </c>
      <c r="G34" s="37">
        <v>16</v>
      </c>
      <c r="H34" s="37">
        <v>16</v>
      </c>
    </row>
    <row r="35" spans="1:8" ht="45">
      <c r="A35" s="35" t="s">
        <v>65</v>
      </c>
      <c r="B35" s="36" t="s">
        <v>21</v>
      </c>
      <c r="C35" s="36" t="s">
        <v>25</v>
      </c>
      <c r="D35" s="36" t="s">
        <v>8</v>
      </c>
      <c r="E35" s="38" t="s">
        <v>154</v>
      </c>
      <c r="F35" s="36" t="s">
        <v>54</v>
      </c>
      <c r="G35" s="37">
        <v>17.1</v>
      </c>
      <c r="H35" s="37">
        <v>17.1</v>
      </c>
    </row>
    <row r="36" spans="1:8" ht="19.5" customHeight="1">
      <c r="A36" s="72" t="s">
        <v>2</v>
      </c>
      <c r="B36" s="73" t="s">
        <v>27</v>
      </c>
      <c r="C36" s="73" t="s">
        <v>74</v>
      </c>
      <c r="D36" s="73"/>
      <c r="E36" s="74" t="s">
        <v>68</v>
      </c>
      <c r="F36" s="73" t="s">
        <v>71</v>
      </c>
      <c r="G36" s="75">
        <f aca="true" t="shared" si="2" ref="G36:H38">G37</f>
        <v>1959.3</v>
      </c>
      <c r="H36" s="75">
        <f t="shared" si="2"/>
        <v>1668.8999999999999</v>
      </c>
    </row>
    <row r="37" spans="1:8" ht="30">
      <c r="A37" s="64" t="s">
        <v>6</v>
      </c>
      <c r="B37" s="65" t="s">
        <v>27</v>
      </c>
      <c r="C37" s="65" t="s">
        <v>1</v>
      </c>
      <c r="D37" s="65"/>
      <c r="E37" s="67" t="s">
        <v>68</v>
      </c>
      <c r="F37" s="65" t="s">
        <v>71</v>
      </c>
      <c r="G37" s="66">
        <f t="shared" si="2"/>
        <v>1959.3</v>
      </c>
      <c r="H37" s="66">
        <f t="shared" si="2"/>
        <v>1668.8999999999999</v>
      </c>
    </row>
    <row r="38" spans="1:8" ht="87.75" customHeight="1">
      <c r="A38" s="64" t="s">
        <v>160</v>
      </c>
      <c r="B38" s="65" t="s">
        <v>27</v>
      </c>
      <c r="C38" s="65" t="s">
        <v>1</v>
      </c>
      <c r="D38" s="65" t="s">
        <v>36</v>
      </c>
      <c r="E38" s="65" t="s">
        <v>81</v>
      </c>
      <c r="F38" s="65" t="s">
        <v>71</v>
      </c>
      <c r="G38" s="66">
        <f t="shared" si="2"/>
        <v>1959.3</v>
      </c>
      <c r="H38" s="66">
        <f t="shared" si="2"/>
        <v>1668.8999999999999</v>
      </c>
    </row>
    <row r="39" spans="1:8" ht="51.75" customHeight="1">
      <c r="A39" s="64" t="s">
        <v>123</v>
      </c>
      <c r="B39" s="65" t="s">
        <v>27</v>
      </c>
      <c r="C39" s="65" t="s">
        <v>1</v>
      </c>
      <c r="D39" s="65" t="s">
        <v>38</v>
      </c>
      <c r="E39" s="65" t="s">
        <v>96</v>
      </c>
      <c r="F39" s="65" t="s">
        <v>71</v>
      </c>
      <c r="G39" s="66">
        <f>G40+G42+G44+G46</f>
        <v>1959.3</v>
      </c>
      <c r="H39" s="66">
        <f>H40+H42+H44+H46</f>
        <v>1668.8999999999999</v>
      </c>
    </row>
    <row r="40" spans="1:8" ht="32.25" customHeight="1">
      <c r="A40" s="64" t="s">
        <v>77</v>
      </c>
      <c r="B40" s="65" t="s">
        <v>27</v>
      </c>
      <c r="C40" s="65" t="s">
        <v>1</v>
      </c>
      <c r="D40" s="65" t="s">
        <v>39</v>
      </c>
      <c r="E40" s="65" t="s">
        <v>102</v>
      </c>
      <c r="F40" s="65" t="s">
        <v>71</v>
      </c>
      <c r="G40" s="66">
        <f>G41</f>
        <v>1480.6</v>
      </c>
      <c r="H40" s="66">
        <f>H41</f>
        <v>1397.3</v>
      </c>
    </row>
    <row r="41" spans="1:8" ht="60">
      <c r="A41" s="71" t="s">
        <v>66</v>
      </c>
      <c r="B41" s="65" t="s">
        <v>27</v>
      </c>
      <c r="C41" s="65" t="s">
        <v>1</v>
      </c>
      <c r="D41" s="65" t="s">
        <v>40</v>
      </c>
      <c r="E41" s="65" t="s">
        <v>102</v>
      </c>
      <c r="F41" s="65" t="s">
        <v>54</v>
      </c>
      <c r="G41" s="66">
        <v>1480.6</v>
      </c>
      <c r="H41" s="66">
        <v>1397.3</v>
      </c>
    </row>
    <row r="42" spans="1:8" ht="33" customHeight="1">
      <c r="A42" s="71" t="s">
        <v>137</v>
      </c>
      <c r="B42" s="65" t="s">
        <v>27</v>
      </c>
      <c r="C42" s="65" t="s">
        <v>1</v>
      </c>
      <c r="D42" s="65" t="s">
        <v>40</v>
      </c>
      <c r="E42" s="65" t="s">
        <v>134</v>
      </c>
      <c r="F42" s="65" t="s">
        <v>71</v>
      </c>
      <c r="G42" s="66">
        <v>60</v>
      </c>
      <c r="H42" s="66">
        <f>H43</f>
        <v>60</v>
      </c>
    </row>
    <row r="43" spans="1:8" ht="60">
      <c r="A43" s="71" t="s">
        <v>66</v>
      </c>
      <c r="B43" s="65" t="s">
        <v>27</v>
      </c>
      <c r="C43" s="65" t="s">
        <v>1</v>
      </c>
      <c r="D43" s="65" t="s">
        <v>40</v>
      </c>
      <c r="E43" s="65" t="s">
        <v>134</v>
      </c>
      <c r="F43" s="65" t="s">
        <v>54</v>
      </c>
      <c r="G43" s="66">
        <v>60</v>
      </c>
      <c r="H43" s="66">
        <v>60</v>
      </c>
    </row>
    <row r="44" spans="1:8" ht="30">
      <c r="A44" s="71" t="s">
        <v>135</v>
      </c>
      <c r="B44" s="65" t="s">
        <v>27</v>
      </c>
      <c r="C44" s="65" t="s">
        <v>1</v>
      </c>
      <c r="D44" s="65"/>
      <c r="E44" s="65" t="s">
        <v>136</v>
      </c>
      <c r="F44" s="65" t="s">
        <v>71</v>
      </c>
      <c r="G44" s="66">
        <f>G45</f>
        <v>118.7</v>
      </c>
      <c r="H44" s="66">
        <f>H45</f>
        <v>111.6</v>
      </c>
    </row>
    <row r="45" spans="1:8" ht="60">
      <c r="A45" s="71" t="s">
        <v>66</v>
      </c>
      <c r="B45" s="65" t="s">
        <v>27</v>
      </c>
      <c r="C45" s="65" t="s">
        <v>1</v>
      </c>
      <c r="D45" s="65"/>
      <c r="E45" s="65" t="s">
        <v>136</v>
      </c>
      <c r="F45" s="65" t="s">
        <v>54</v>
      </c>
      <c r="G45" s="66">
        <v>118.7</v>
      </c>
      <c r="H45" s="66">
        <v>111.6</v>
      </c>
    </row>
    <row r="46" spans="1:8" ht="30">
      <c r="A46" s="71" t="s">
        <v>78</v>
      </c>
      <c r="B46" s="65" t="s">
        <v>27</v>
      </c>
      <c r="C46" s="65" t="s">
        <v>1</v>
      </c>
      <c r="D46" s="65" t="s">
        <v>41</v>
      </c>
      <c r="E46" s="65" t="s">
        <v>103</v>
      </c>
      <c r="F46" s="65" t="s">
        <v>71</v>
      </c>
      <c r="G46" s="66">
        <f>G47</f>
        <v>300</v>
      </c>
      <c r="H46" s="66">
        <f>H47</f>
        <v>100</v>
      </c>
    </row>
    <row r="47" spans="1:8" ht="60">
      <c r="A47" s="71" t="s">
        <v>66</v>
      </c>
      <c r="B47" s="65" t="s">
        <v>27</v>
      </c>
      <c r="C47" s="65" t="s">
        <v>1</v>
      </c>
      <c r="D47" s="65" t="s">
        <v>41</v>
      </c>
      <c r="E47" s="65" t="s">
        <v>103</v>
      </c>
      <c r="F47" s="65" t="s">
        <v>54</v>
      </c>
      <c r="G47" s="66">
        <v>300</v>
      </c>
      <c r="H47" s="66">
        <v>100</v>
      </c>
    </row>
    <row r="48" spans="1:8" ht="29.25" customHeight="1">
      <c r="A48" s="72" t="s">
        <v>18</v>
      </c>
      <c r="B48" s="73" t="s">
        <v>31</v>
      </c>
      <c r="C48" s="73" t="s">
        <v>74</v>
      </c>
      <c r="D48" s="73"/>
      <c r="E48" s="74" t="s">
        <v>68</v>
      </c>
      <c r="F48" s="73" t="s">
        <v>71</v>
      </c>
      <c r="G48" s="75">
        <f>G49</f>
        <v>109.1</v>
      </c>
      <c r="H48" s="75">
        <f>H49</f>
        <v>113.9</v>
      </c>
    </row>
    <row r="49" spans="1:8" ht="15" customHeight="1">
      <c r="A49" s="64" t="s">
        <v>97</v>
      </c>
      <c r="B49" s="65" t="s">
        <v>31</v>
      </c>
      <c r="C49" s="65" t="s">
        <v>25</v>
      </c>
      <c r="D49" s="65"/>
      <c r="E49" s="67" t="s">
        <v>68</v>
      </c>
      <c r="F49" s="65" t="s">
        <v>71</v>
      </c>
      <c r="G49" s="66">
        <v>109.1</v>
      </c>
      <c r="H49" s="66">
        <f>H50</f>
        <v>113.9</v>
      </c>
    </row>
    <row r="50" spans="1:8" ht="60.75" customHeight="1">
      <c r="A50" s="64" t="s">
        <v>161</v>
      </c>
      <c r="B50" s="65" t="s">
        <v>31</v>
      </c>
      <c r="C50" s="65" t="s">
        <v>25</v>
      </c>
      <c r="D50" s="65" t="s">
        <v>42</v>
      </c>
      <c r="E50" s="65" t="s">
        <v>93</v>
      </c>
      <c r="F50" s="65" t="s">
        <v>71</v>
      </c>
      <c r="G50" s="66">
        <v>109.1</v>
      </c>
      <c r="H50" s="66">
        <v>113.9</v>
      </c>
    </row>
    <row r="51" spans="1:8" ht="60">
      <c r="A51" s="64" t="s">
        <v>162</v>
      </c>
      <c r="B51" s="65" t="s">
        <v>31</v>
      </c>
      <c r="C51" s="65" t="s">
        <v>25</v>
      </c>
      <c r="D51" s="65" t="s">
        <v>43</v>
      </c>
      <c r="E51" s="65" t="s">
        <v>94</v>
      </c>
      <c r="F51" s="65" t="s">
        <v>71</v>
      </c>
      <c r="G51" s="66">
        <v>109.1</v>
      </c>
      <c r="H51" s="66">
        <f>H52</f>
        <v>113.9</v>
      </c>
    </row>
    <row r="52" spans="1:8" ht="30.75" customHeight="1">
      <c r="A52" s="71" t="s">
        <v>104</v>
      </c>
      <c r="B52" s="65" t="s">
        <v>31</v>
      </c>
      <c r="C52" s="65" t="s">
        <v>25</v>
      </c>
      <c r="D52" s="65" t="s">
        <v>43</v>
      </c>
      <c r="E52" s="65" t="s">
        <v>98</v>
      </c>
      <c r="F52" s="65" t="s">
        <v>71</v>
      </c>
      <c r="G52" s="66">
        <v>109.1</v>
      </c>
      <c r="H52" s="66">
        <f>H53</f>
        <v>113.9</v>
      </c>
    </row>
    <row r="53" spans="1:8" ht="60">
      <c r="A53" s="71" t="s">
        <v>66</v>
      </c>
      <c r="B53" s="65" t="s">
        <v>31</v>
      </c>
      <c r="C53" s="65" t="s">
        <v>25</v>
      </c>
      <c r="D53" s="65" t="s">
        <v>43</v>
      </c>
      <c r="E53" s="65" t="s">
        <v>98</v>
      </c>
      <c r="F53" s="65" t="s">
        <v>54</v>
      </c>
      <c r="G53" s="66">
        <v>109.1</v>
      </c>
      <c r="H53" s="66">
        <v>113.9</v>
      </c>
    </row>
    <row r="54" spans="1:8" ht="30">
      <c r="A54" s="72" t="s">
        <v>45</v>
      </c>
      <c r="B54" s="73" t="s">
        <v>3</v>
      </c>
      <c r="C54" s="73" t="s">
        <v>74</v>
      </c>
      <c r="D54" s="73"/>
      <c r="E54" s="74" t="s">
        <v>68</v>
      </c>
      <c r="F54" s="73" t="s">
        <v>71</v>
      </c>
      <c r="G54" s="75">
        <f>G55</f>
        <v>1016.9</v>
      </c>
      <c r="H54" s="75">
        <f>H55</f>
        <v>1005.5999999999999</v>
      </c>
    </row>
    <row r="55" spans="1:8" ht="16.5" customHeight="1">
      <c r="A55" s="64" t="s">
        <v>17</v>
      </c>
      <c r="B55" s="65" t="s">
        <v>3</v>
      </c>
      <c r="C55" s="65" t="s">
        <v>20</v>
      </c>
      <c r="D55" s="65"/>
      <c r="E55" s="67" t="s">
        <v>68</v>
      </c>
      <c r="F55" s="65" t="s">
        <v>71</v>
      </c>
      <c r="G55" s="66">
        <f>G56</f>
        <v>1016.9</v>
      </c>
      <c r="H55" s="66">
        <f>H56</f>
        <v>1005.5999999999999</v>
      </c>
    </row>
    <row r="56" spans="1:8" ht="63" customHeight="1">
      <c r="A56" s="64" t="s">
        <v>163</v>
      </c>
      <c r="B56" s="65" t="s">
        <v>3</v>
      </c>
      <c r="C56" s="65" t="s">
        <v>20</v>
      </c>
      <c r="D56" s="65"/>
      <c r="E56" s="65" t="s">
        <v>99</v>
      </c>
      <c r="F56" s="65" t="s">
        <v>71</v>
      </c>
      <c r="G56" s="66">
        <f>G57+G60</f>
        <v>1016.9</v>
      </c>
      <c r="H56" s="66">
        <f>H57+H60</f>
        <v>1005.5999999999999</v>
      </c>
    </row>
    <row r="57" spans="1:8" ht="43.5" customHeight="1">
      <c r="A57" s="64" t="s">
        <v>124</v>
      </c>
      <c r="B57" s="65" t="s">
        <v>3</v>
      </c>
      <c r="C57" s="65" t="s">
        <v>20</v>
      </c>
      <c r="D57" s="65"/>
      <c r="E57" s="65" t="s">
        <v>155</v>
      </c>
      <c r="F57" s="65" t="s">
        <v>71</v>
      </c>
      <c r="G57" s="66">
        <f>G58</f>
        <v>689.9</v>
      </c>
      <c r="H57" s="66">
        <f>H58</f>
        <v>689.9</v>
      </c>
    </row>
    <row r="58" spans="1:8" ht="65.25" customHeight="1">
      <c r="A58" s="64" t="s">
        <v>110</v>
      </c>
      <c r="B58" s="65" t="s">
        <v>3</v>
      </c>
      <c r="C58" s="65" t="s">
        <v>20</v>
      </c>
      <c r="D58" s="65"/>
      <c r="E58" s="65" t="s">
        <v>155</v>
      </c>
      <c r="F58" s="65" t="s">
        <v>71</v>
      </c>
      <c r="G58" s="66">
        <f>G59</f>
        <v>689.9</v>
      </c>
      <c r="H58" s="66">
        <f>H59</f>
        <v>689.9</v>
      </c>
    </row>
    <row r="59" spans="1:8" ht="90">
      <c r="A59" s="64" t="s">
        <v>92</v>
      </c>
      <c r="B59" s="65" t="s">
        <v>3</v>
      </c>
      <c r="C59" s="65" t="s">
        <v>20</v>
      </c>
      <c r="D59" s="65"/>
      <c r="E59" s="65" t="s">
        <v>155</v>
      </c>
      <c r="F59" s="65" t="s">
        <v>82</v>
      </c>
      <c r="G59" s="66">
        <v>689.9</v>
      </c>
      <c r="H59" s="66">
        <v>689.9</v>
      </c>
    </row>
    <row r="60" spans="1:8" ht="63" customHeight="1">
      <c r="A60" s="64" t="s">
        <v>111</v>
      </c>
      <c r="B60" s="65" t="s">
        <v>3</v>
      </c>
      <c r="C60" s="65" t="s">
        <v>20</v>
      </c>
      <c r="D60" s="65" t="s">
        <v>44</v>
      </c>
      <c r="E60" s="65" t="s">
        <v>112</v>
      </c>
      <c r="F60" s="65" t="s">
        <v>71</v>
      </c>
      <c r="G60" s="66">
        <v>327</v>
      </c>
      <c r="H60" s="66">
        <v>315.7</v>
      </c>
    </row>
    <row r="61" spans="1:8" ht="30">
      <c r="A61" s="64" t="s">
        <v>113</v>
      </c>
      <c r="B61" s="65" t="s">
        <v>3</v>
      </c>
      <c r="C61" s="65" t="s">
        <v>20</v>
      </c>
      <c r="D61" s="65" t="s">
        <v>44</v>
      </c>
      <c r="E61" s="65" t="s">
        <v>112</v>
      </c>
      <c r="F61" s="65" t="s">
        <v>75</v>
      </c>
      <c r="G61" s="66">
        <v>0</v>
      </c>
      <c r="H61" s="66">
        <v>0</v>
      </c>
    </row>
    <row r="62" spans="1:8" ht="45">
      <c r="A62" s="71" t="s">
        <v>57</v>
      </c>
      <c r="B62" s="65" t="s">
        <v>3</v>
      </c>
      <c r="C62" s="65" t="s">
        <v>20</v>
      </c>
      <c r="D62" s="65" t="s">
        <v>44</v>
      </c>
      <c r="E62" s="65" t="s">
        <v>112</v>
      </c>
      <c r="F62" s="65" t="s">
        <v>53</v>
      </c>
      <c r="G62" s="66">
        <v>9.3</v>
      </c>
      <c r="H62" s="66">
        <v>12.1</v>
      </c>
    </row>
    <row r="63" spans="1:8" ht="60">
      <c r="A63" s="71" t="s">
        <v>66</v>
      </c>
      <c r="B63" s="65" t="s">
        <v>3</v>
      </c>
      <c r="C63" s="65" t="s">
        <v>20</v>
      </c>
      <c r="D63" s="65" t="s">
        <v>44</v>
      </c>
      <c r="E63" s="65" t="s">
        <v>112</v>
      </c>
      <c r="F63" s="65" t="s">
        <v>54</v>
      </c>
      <c r="G63" s="66">
        <v>302.7</v>
      </c>
      <c r="H63" s="66">
        <v>288.6</v>
      </c>
    </row>
    <row r="64" spans="1:8" ht="33" customHeight="1">
      <c r="A64" s="71" t="s">
        <v>58</v>
      </c>
      <c r="B64" s="65" t="s">
        <v>3</v>
      </c>
      <c r="C64" s="65" t="s">
        <v>20</v>
      </c>
      <c r="D64" s="65" t="s">
        <v>44</v>
      </c>
      <c r="E64" s="65" t="s">
        <v>112</v>
      </c>
      <c r="F64" s="65" t="s">
        <v>55</v>
      </c>
      <c r="G64" s="66">
        <v>5</v>
      </c>
      <c r="H64" s="66">
        <v>5</v>
      </c>
    </row>
    <row r="65" spans="1:8" ht="30">
      <c r="A65" s="71" t="s">
        <v>59</v>
      </c>
      <c r="B65" s="65" t="s">
        <v>3</v>
      </c>
      <c r="C65" s="65" t="s">
        <v>20</v>
      </c>
      <c r="D65" s="65" t="s">
        <v>44</v>
      </c>
      <c r="E65" s="65" t="s">
        <v>112</v>
      </c>
      <c r="F65" s="65" t="s">
        <v>56</v>
      </c>
      <c r="G65" s="66">
        <v>5</v>
      </c>
      <c r="H65" s="66">
        <v>5</v>
      </c>
    </row>
    <row r="66" spans="1:8" ht="15.75">
      <c r="A66" s="72" t="s">
        <v>37</v>
      </c>
      <c r="B66" s="73" t="s">
        <v>33</v>
      </c>
      <c r="C66" s="73" t="s">
        <v>74</v>
      </c>
      <c r="D66" s="73"/>
      <c r="E66" s="74" t="s">
        <v>68</v>
      </c>
      <c r="F66" s="73" t="s">
        <v>71</v>
      </c>
      <c r="G66" s="75">
        <f>G67</f>
        <v>109.8</v>
      </c>
      <c r="H66" s="75">
        <f>H67</f>
        <v>109.8</v>
      </c>
    </row>
    <row r="67" spans="1:8" ht="15.75">
      <c r="A67" s="64" t="s">
        <v>16</v>
      </c>
      <c r="B67" s="65" t="s">
        <v>33</v>
      </c>
      <c r="C67" s="65" t="s">
        <v>20</v>
      </c>
      <c r="D67" s="65"/>
      <c r="E67" s="67" t="s">
        <v>68</v>
      </c>
      <c r="F67" s="65" t="s">
        <v>71</v>
      </c>
      <c r="G67" s="66">
        <f>G68+G72</f>
        <v>109.8</v>
      </c>
      <c r="H67" s="66">
        <f>H68+H72</f>
        <v>109.8</v>
      </c>
    </row>
    <row r="68" spans="1:8" ht="29.25" customHeight="1">
      <c r="A68" s="71" t="s">
        <v>72</v>
      </c>
      <c r="B68" s="65" t="s">
        <v>33</v>
      </c>
      <c r="C68" s="65" t="s">
        <v>20</v>
      </c>
      <c r="D68" s="65"/>
      <c r="E68" s="65" t="s">
        <v>151</v>
      </c>
      <c r="F68" s="65" t="s">
        <v>71</v>
      </c>
      <c r="G68" s="66">
        <v>93.8</v>
      </c>
      <c r="H68" s="66">
        <v>93.8</v>
      </c>
    </row>
    <row r="69" spans="1:8" ht="61.5" customHeight="1">
      <c r="A69" s="76" t="s">
        <v>114</v>
      </c>
      <c r="B69" s="65" t="s">
        <v>33</v>
      </c>
      <c r="C69" s="65" t="s">
        <v>20</v>
      </c>
      <c r="D69" s="65"/>
      <c r="E69" s="65" t="s">
        <v>150</v>
      </c>
      <c r="F69" s="65" t="s">
        <v>71</v>
      </c>
      <c r="G69" s="66">
        <f>G70</f>
        <v>81.3</v>
      </c>
      <c r="H69" s="66">
        <f>H70</f>
        <v>81.3</v>
      </c>
    </row>
    <row r="70" spans="1:8" ht="15.75" customHeight="1">
      <c r="A70" s="64" t="s">
        <v>90</v>
      </c>
      <c r="B70" s="65" t="s">
        <v>33</v>
      </c>
      <c r="C70" s="65" t="s">
        <v>20</v>
      </c>
      <c r="D70" s="65"/>
      <c r="E70" s="65" t="s">
        <v>153</v>
      </c>
      <c r="F70" s="65" t="s">
        <v>71</v>
      </c>
      <c r="G70" s="66">
        <f>G71</f>
        <v>81.3</v>
      </c>
      <c r="H70" s="66">
        <f>H71</f>
        <v>81.3</v>
      </c>
    </row>
    <row r="71" spans="1:8" ht="44.25" customHeight="1">
      <c r="A71" s="77" t="s">
        <v>115</v>
      </c>
      <c r="B71" s="36" t="s">
        <v>33</v>
      </c>
      <c r="C71" s="36" t="s">
        <v>20</v>
      </c>
      <c r="D71" s="36"/>
      <c r="E71" s="36" t="s">
        <v>153</v>
      </c>
      <c r="F71" s="36" t="s">
        <v>83</v>
      </c>
      <c r="G71" s="66">
        <v>81.3</v>
      </c>
      <c r="H71" s="66">
        <v>81.3</v>
      </c>
    </row>
    <row r="72" spans="1:8" ht="30">
      <c r="A72" s="71" t="s">
        <v>84</v>
      </c>
      <c r="B72" s="65" t="s">
        <v>33</v>
      </c>
      <c r="C72" s="65" t="s">
        <v>25</v>
      </c>
      <c r="D72" s="65"/>
      <c r="E72" s="65" t="s">
        <v>68</v>
      </c>
      <c r="F72" s="65" t="s">
        <v>71</v>
      </c>
      <c r="G72" s="37">
        <f aca="true" t="shared" si="3" ref="G72:H75">G73</f>
        <v>16</v>
      </c>
      <c r="H72" s="37">
        <f t="shared" si="3"/>
        <v>16</v>
      </c>
    </row>
    <row r="73" spans="1:8" ht="13.5" customHeight="1">
      <c r="A73" s="42" t="s">
        <v>95</v>
      </c>
      <c r="B73" s="36" t="s">
        <v>33</v>
      </c>
      <c r="C73" s="36" t="s">
        <v>25</v>
      </c>
      <c r="D73" s="36"/>
      <c r="E73" s="36" t="s">
        <v>151</v>
      </c>
      <c r="F73" s="36" t="s">
        <v>71</v>
      </c>
      <c r="G73" s="37">
        <f t="shared" si="3"/>
        <v>16</v>
      </c>
      <c r="H73" s="37">
        <f t="shared" si="3"/>
        <v>16</v>
      </c>
    </row>
    <row r="74" spans="1:8" ht="33" customHeight="1">
      <c r="A74" s="47" t="s">
        <v>117</v>
      </c>
      <c r="B74" s="36" t="s">
        <v>33</v>
      </c>
      <c r="C74" s="36" t="s">
        <v>25</v>
      </c>
      <c r="D74" s="50"/>
      <c r="E74" s="50" t="s">
        <v>151</v>
      </c>
      <c r="F74" s="36" t="s">
        <v>71</v>
      </c>
      <c r="G74" s="37">
        <f t="shared" si="3"/>
        <v>16</v>
      </c>
      <c r="H74" s="37">
        <f t="shared" si="3"/>
        <v>16</v>
      </c>
    </row>
    <row r="75" spans="1:8" ht="15.75" customHeight="1">
      <c r="A75" s="35" t="s">
        <v>90</v>
      </c>
      <c r="B75" s="36" t="s">
        <v>33</v>
      </c>
      <c r="C75" s="36" t="s">
        <v>25</v>
      </c>
      <c r="D75" s="36"/>
      <c r="E75" s="36" t="s">
        <v>152</v>
      </c>
      <c r="F75" s="36" t="s">
        <v>71</v>
      </c>
      <c r="G75" s="37">
        <f t="shared" si="3"/>
        <v>16</v>
      </c>
      <c r="H75" s="37">
        <f t="shared" si="3"/>
        <v>16</v>
      </c>
    </row>
    <row r="76" spans="1:8" ht="66" customHeight="1">
      <c r="A76" s="47" t="s">
        <v>116</v>
      </c>
      <c r="B76" s="36" t="s">
        <v>33</v>
      </c>
      <c r="C76" s="36" t="s">
        <v>25</v>
      </c>
      <c r="D76" s="51"/>
      <c r="E76" s="36" t="s">
        <v>152</v>
      </c>
      <c r="F76" s="36" t="s">
        <v>133</v>
      </c>
      <c r="G76" s="37">
        <v>16</v>
      </c>
      <c r="H76" s="37">
        <v>16</v>
      </c>
    </row>
    <row r="77" spans="1:8" ht="30">
      <c r="A77" s="72" t="s">
        <v>85</v>
      </c>
      <c r="B77" s="73" t="s">
        <v>34</v>
      </c>
      <c r="C77" s="73" t="s">
        <v>74</v>
      </c>
      <c r="D77" s="73"/>
      <c r="E77" s="73" t="s">
        <v>68</v>
      </c>
      <c r="F77" s="73" t="s">
        <v>71</v>
      </c>
      <c r="G77" s="75">
        <f aca="true" t="shared" si="4" ref="G77:H80">G78</f>
        <v>34</v>
      </c>
      <c r="H77" s="75">
        <f t="shared" si="4"/>
        <v>81.3</v>
      </c>
    </row>
    <row r="78" spans="1:8" ht="15.75">
      <c r="A78" s="64" t="s">
        <v>86</v>
      </c>
      <c r="B78" s="65" t="s">
        <v>34</v>
      </c>
      <c r="C78" s="65" t="s">
        <v>20</v>
      </c>
      <c r="D78" s="65"/>
      <c r="E78" s="65" t="s">
        <v>68</v>
      </c>
      <c r="F78" s="65" t="s">
        <v>71</v>
      </c>
      <c r="G78" s="66">
        <f t="shared" si="4"/>
        <v>34</v>
      </c>
      <c r="H78" s="66">
        <f t="shared" si="4"/>
        <v>81.3</v>
      </c>
    </row>
    <row r="79" spans="1:8" ht="13.5" customHeight="1">
      <c r="A79" s="42" t="s">
        <v>95</v>
      </c>
      <c r="B79" s="65" t="s">
        <v>34</v>
      </c>
      <c r="C79" s="65" t="s">
        <v>20</v>
      </c>
      <c r="D79" s="65"/>
      <c r="E79" s="65" t="s">
        <v>151</v>
      </c>
      <c r="F79" s="65" t="s">
        <v>71</v>
      </c>
      <c r="G79" s="66">
        <f t="shared" si="4"/>
        <v>34</v>
      </c>
      <c r="H79" s="66">
        <f t="shared" si="4"/>
        <v>81.3</v>
      </c>
    </row>
    <row r="80" spans="1:8" ht="48" customHeight="1">
      <c r="A80" s="76" t="s">
        <v>118</v>
      </c>
      <c r="B80" s="65" t="s">
        <v>34</v>
      </c>
      <c r="C80" s="65" t="s">
        <v>20</v>
      </c>
      <c r="D80" s="65"/>
      <c r="E80" s="65" t="s">
        <v>150</v>
      </c>
      <c r="F80" s="65" t="s">
        <v>71</v>
      </c>
      <c r="G80" s="66">
        <f t="shared" si="4"/>
        <v>34</v>
      </c>
      <c r="H80" s="66">
        <f t="shared" si="4"/>
        <v>81.3</v>
      </c>
    </row>
    <row r="81" spans="1:8" ht="15.75" customHeight="1">
      <c r="A81" s="35" t="s">
        <v>90</v>
      </c>
      <c r="B81" s="65" t="s">
        <v>34</v>
      </c>
      <c r="C81" s="65" t="s">
        <v>20</v>
      </c>
      <c r="D81" s="65"/>
      <c r="E81" s="65" t="s">
        <v>149</v>
      </c>
      <c r="F81" s="65" t="s">
        <v>71</v>
      </c>
      <c r="G81" s="66">
        <f>G82</f>
        <v>34</v>
      </c>
      <c r="H81" s="66">
        <f>H82</f>
        <v>81.3</v>
      </c>
    </row>
    <row r="82" spans="1:8" ht="60">
      <c r="A82" s="71" t="s">
        <v>66</v>
      </c>
      <c r="B82" s="65" t="s">
        <v>34</v>
      </c>
      <c r="C82" s="65" t="s">
        <v>20</v>
      </c>
      <c r="D82" s="65"/>
      <c r="E82" s="65" t="s">
        <v>149</v>
      </c>
      <c r="F82" s="65" t="s">
        <v>54</v>
      </c>
      <c r="G82" s="66">
        <v>34</v>
      </c>
      <c r="H82" s="66">
        <v>81.3</v>
      </c>
    </row>
  </sheetData>
  <sheetProtection/>
  <mergeCells count="3">
    <mergeCell ref="A3:H3"/>
    <mergeCell ref="G1:H1"/>
    <mergeCell ref="G2:H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Цыхместренко Лариса Владимировна</cp:lastModifiedBy>
  <cp:lastPrinted>2015-01-28T15:39:28Z</cp:lastPrinted>
  <dcterms:created xsi:type="dcterms:W3CDTF">2013-10-29T12:16:51Z</dcterms:created>
  <dcterms:modified xsi:type="dcterms:W3CDTF">2015-01-28T15:39:33Z</dcterms:modified>
  <cp:category/>
  <cp:version/>
  <cp:contentType/>
  <cp:contentStatus/>
</cp:coreProperties>
</file>